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oftball Stats\"/>
    </mc:Choice>
  </mc:AlternateContent>
  <bookViews>
    <workbookView xWindow="-120" yWindow="-120" windowWidth="29040" windowHeight="15720" tabRatio="912" activeTab="3"/>
  </bookViews>
  <sheets>
    <sheet name="Instructions" sheetId="26" r:id="rId1"/>
    <sheet name="Leading Hitter Data" sheetId="25" r:id="rId2"/>
    <sheet name="Leader Hitter Link" sheetId="2" r:id="rId3"/>
    <sheet name="Leaders" sheetId="24" r:id="rId4"/>
    <sheet name="Drifters" sheetId="3" r:id="rId5"/>
    <sheet name="Bad File" sheetId="4" r:id="rId6"/>
    <sheet name="Crown" sheetId="5" r:id="rId7"/>
    <sheet name="Twisted" sheetId="6" r:id="rId8"/>
    <sheet name="Still" sheetId="7" r:id="rId9"/>
    <sheet name="Team (6)" sheetId="8" r:id="rId10"/>
    <sheet name="Team (7)" sheetId="9" r:id="rId11"/>
    <sheet name="Savage" sheetId="10" r:id="rId12"/>
    <sheet name="Team (9)" sheetId="11" r:id="rId13"/>
    <sheet name="Team (10)" sheetId="12" r:id="rId14"/>
    <sheet name="Team (11)" sheetId="22" r:id="rId15"/>
    <sheet name="Team (12)" sheetId="23" r:id="rId16"/>
  </sheets>
  <definedNames>
    <definedName name="_xlnm._FilterDatabase" localSheetId="2" hidden="1">'Leader Hitter Link'!$A$1:$H$421</definedName>
    <definedName name="_xlnm.Print_Titles" localSheetId="5">'Bad File'!$1:$4</definedName>
    <definedName name="_xlnm.Print_Titles" localSheetId="6">Crown!$1:$4</definedName>
    <definedName name="_xlnm.Print_Titles" localSheetId="4">Drifters!$1:$4</definedName>
    <definedName name="_xlnm.Print_Titles" localSheetId="2">'Leader Hitter Link'!$1:$1</definedName>
    <definedName name="_xlnm.Print_Titles" localSheetId="11">Savage!$1:$4</definedName>
    <definedName name="_xlnm.Print_Titles" localSheetId="8">Still!$1:$4</definedName>
    <definedName name="_xlnm.Print_Titles" localSheetId="13">'Team (10)'!$1:$4</definedName>
    <definedName name="_xlnm.Print_Titles" localSheetId="14">'Team (11)'!$1:$4</definedName>
    <definedName name="_xlnm.Print_Titles" localSheetId="15">'Team (12)'!$1:$4</definedName>
    <definedName name="_xlnm.Print_Titles" localSheetId="9">'Team (6)'!$1:$4</definedName>
    <definedName name="_xlnm.Print_Titles" localSheetId="10">'Team (7)'!$1:$4</definedName>
    <definedName name="_xlnm.Print_Titles" localSheetId="12">'Team (9)'!$1:$4</definedName>
    <definedName name="_xlnm.Print_Titles" localSheetId="7">Twisted!$1:$4</definedName>
  </definedNames>
  <calcPr calcId="152511"/>
</workbook>
</file>

<file path=xl/calcChain.xml><?xml version="1.0" encoding="utf-8"?>
<calcChain xmlns="http://schemas.openxmlformats.org/spreadsheetml/2006/main">
  <c r="C17" i="25" l="1"/>
  <c r="G7" i="24" s="1"/>
  <c r="C16" i="25"/>
  <c r="E7" i="24" s="1"/>
  <c r="D421" i="2"/>
  <c r="C421" i="2"/>
  <c r="B421" i="2"/>
  <c r="D420" i="2"/>
  <c r="C420" i="2"/>
  <c r="B420" i="2"/>
  <c r="D419" i="2"/>
  <c r="C419" i="2"/>
  <c r="B419" i="2"/>
  <c r="D418" i="2"/>
  <c r="C418" i="2"/>
  <c r="B418" i="2"/>
  <c r="D417" i="2"/>
  <c r="C417" i="2"/>
  <c r="B417" i="2"/>
  <c r="D416" i="2"/>
  <c r="C416" i="2"/>
  <c r="B416" i="2"/>
  <c r="D415" i="2"/>
  <c r="C415" i="2"/>
  <c r="B415" i="2"/>
  <c r="D414" i="2"/>
  <c r="C414" i="2"/>
  <c r="B414" i="2"/>
  <c r="D413" i="2"/>
  <c r="C413" i="2"/>
  <c r="B413" i="2"/>
  <c r="D412" i="2"/>
  <c r="C412" i="2"/>
  <c r="B412" i="2"/>
  <c r="D411" i="2"/>
  <c r="C411" i="2"/>
  <c r="B411" i="2"/>
  <c r="D410" i="2"/>
  <c r="C410" i="2"/>
  <c r="B410" i="2"/>
  <c r="D409" i="2"/>
  <c r="C409" i="2"/>
  <c r="B409" i="2"/>
  <c r="D408" i="2"/>
  <c r="C408" i="2"/>
  <c r="B408" i="2"/>
  <c r="D407" i="2"/>
  <c r="C407" i="2"/>
  <c r="B407" i="2"/>
  <c r="D406" i="2"/>
  <c r="C406" i="2"/>
  <c r="B406" i="2"/>
  <c r="D405" i="2"/>
  <c r="C405" i="2"/>
  <c r="B405" i="2"/>
  <c r="D404" i="2"/>
  <c r="C404" i="2"/>
  <c r="B404" i="2"/>
  <c r="D403" i="2"/>
  <c r="C403" i="2"/>
  <c r="B403" i="2"/>
  <c r="D402" i="2"/>
  <c r="C402" i="2"/>
  <c r="B402" i="2"/>
  <c r="D401" i="2"/>
  <c r="C401" i="2"/>
  <c r="B401" i="2"/>
  <c r="D400" i="2"/>
  <c r="C400" i="2"/>
  <c r="B400" i="2"/>
  <c r="D399" i="2"/>
  <c r="C399" i="2"/>
  <c r="B399" i="2"/>
  <c r="D398" i="2"/>
  <c r="C398" i="2"/>
  <c r="B398" i="2"/>
  <c r="D397" i="2"/>
  <c r="C397" i="2"/>
  <c r="B397" i="2"/>
  <c r="D396" i="2"/>
  <c r="C396" i="2"/>
  <c r="B396" i="2"/>
  <c r="D395" i="2"/>
  <c r="C395" i="2"/>
  <c r="B395" i="2"/>
  <c r="D394" i="2"/>
  <c r="C394" i="2"/>
  <c r="B394" i="2"/>
  <c r="D393" i="2"/>
  <c r="C393" i="2"/>
  <c r="B393" i="2"/>
  <c r="D392" i="2"/>
  <c r="C392" i="2"/>
  <c r="B392" i="2"/>
  <c r="D391" i="2"/>
  <c r="C391" i="2"/>
  <c r="B391" i="2"/>
  <c r="D390" i="2"/>
  <c r="C390" i="2"/>
  <c r="B390" i="2"/>
  <c r="D389" i="2"/>
  <c r="C389" i="2"/>
  <c r="B389" i="2"/>
  <c r="D388" i="2"/>
  <c r="C388" i="2"/>
  <c r="B388" i="2"/>
  <c r="D387" i="2"/>
  <c r="C387" i="2"/>
  <c r="B387" i="2"/>
  <c r="D386" i="2"/>
  <c r="C386" i="2"/>
  <c r="B386" i="2"/>
  <c r="D385" i="2"/>
  <c r="C385" i="2"/>
  <c r="B385" i="2"/>
  <c r="D384" i="2"/>
  <c r="C384" i="2"/>
  <c r="B384" i="2"/>
  <c r="D383" i="2"/>
  <c r="C383" i="2"/>
  <c r="B383" i="2"/>
  <c r="D382" i="2"/>
  <c r="C382" i="2"/>
  <c r="B382" i="2"/>
  <c r="D381" i="2"/>
  <c r="C381" i="2"/>
  <c r="B381" i="2"/>
  <c r="D380" i="2"/>
  <c r="C380" i="2"/>
  <c r="B380" i="2"/>
  <c r="D379" i="2"/>
  <c r="C379" i="2"/>
  <c r="B379" i="2"/>
  <c r="D378" i="2"/>
  <c r="C378" i="2"/>
  <c r="B378" i="2"/>
  <c r="D377" i="2"/>
  <c r="C377" i="2"/>
  <c r="B377" i="2"/>
  <c r="D376" i="2"/>
  <c r="C376" i="2"/>
  <c r="B376" i="2"/>
  <c r="D375" i="2"/>
  <c r="C375" i="2"/>
  <c r="B375" i="2"/>
  <c r="D374" i="2"/>
  <c r="C374" i="2"/>
  <c r="B374" i="2"/>
  <c r="D373" i="2"/>
  <c r="C373" i="2"/>
  <c r="B373" i="2"/>
  <c r="D372" i="2"/>
  <c r="C372" i="2"/>
  <c r="B372" i="2"/>
  <c r="D371" i="2"/>
  <c r="C371" i="2"/>
  <c r="B371" i="2"/>
  <c r="D370" i="2"/>
  <c r="C370" i="2"/>
  <c r="B370" i="2"/>
  <c r="D369" i="2"/>
  <c r="C369" i="2"/>
  <c r="B369" i="2"/>
  <c r="D368" i="2"/>
  <c r="C368" i="2"/>
  <c r="B368" i="2"/>
  <c r="D367" i="2"/>
  <c r="C367" i="2"/>
  <c r="B367" i="2"/>
  <c r="D366" i="2"/>
  <c r="C366" i="2"/>
  <c r="B366" i="2"/>
  <c r="D365" i="2"/>
  <c r="C365" i="2"/>
  <c r="B365" i="2"/>
  <c r="D364" i="2"/>
  <c r="C364" i="2"/>
  <c r="B364" i="2"/>
  <c r="D363" i="2"/>
  <c r="C363" i="2"/>
  <c r="B363" i="2"/>
  <c r="D362" i="2"/>
  <c r="C362" i="2"/>
  <c r="B362" i="2"/>
  <c r="D361" i="2"/>
  <c r="C361" i="2"/>
  <c r="B361" i="2"/>
  <c r="D360" i="2"/>
  <c r="C360" i="2"/>
  <c r="B360" i="2"/>
  <c r="D359" i="2"/>
  <c r="C359" i="2"/>
  <c r="B359" i="2"/>
  <c r="D358" i="2"/>
  <c r="C358" i="2"/>
  <c r="B358" i="2"/>
  <c r="D357" i="2"/>
  <c r="C357" i="2"/>
  <c r="B357" i="2"/>
  <c r="D356" i="2"/>
  <c r="C356" i="2"/>
  <c r="B356" i="2"/>
  <c r="D355" i="2"/>
  <c r="C355" i="2"/>
  <c r="B355" i="2"/>
  <c r="D354" i="2"/>
  <c r="C354" i="2"/>
  <c r="B354" i="2"/>
  <c r="D353" i="2"/>
  <c r="C353" i="2"/>
  <c r="B353" i="2"/>
  <c r="D352" i="2"/>
  <c r="C352" i="2"/>
  <c r="B352" i="2"/>
  <c r="A1" i="22"/>
  <c r="V5" i="22"/>
  <c r="E352" i="2" s="1"/>
  <c r="V6" i="22"/>
  <c r="F352" i="2" s="1"/>
  <c r="V7" i="22"/>
  <c r="G352" i="2" s="1"/>
  <c r="V8" i="22"/>
  <c r="E353" i="2" s="1"/>
  <c r="V9" i="22"/>
  <c r="W10" i="22" s="1"/>
  <c r="H353" i="2" s="1"/>
  <c r="F353" i="2"/>
  <c r="V10" i="22"/>
  <c r="G353" i="2" s="1"/>
  <c r="V11" i="22"/>
  <c r="E354" i="2" s="1"/>
  <c r="V12" i="22"/>
  <c r="F354" i="2"/>
  <c r="V13" i="22"/>
  <c r="G354" i="2" s="1"/>
  <c r="W13" i="22"/>
  <c r="H354" i="2" s="1"/>
  <c r="V14" i="22"/>
  <c r="E355" i="2" s="1"/>
  <c r="V15" i="22"/>
  <c r="V16" i="22"/>
  <c r="G355" i="2" s="1"/>
  <c r="V17" i="22"/>
  <c r="E356" i="2" s="1"/>
  <c r="V18" i="22"/>
  <c r="F356" i="2"/>
  <c r="V19" i="22"/>
  <c r="G356" i="2" s="1"/>
  <c r="W19" i="22"/>
  <c r="H356" i="2" s="1"/>
  <c r="V20" i="22"/>
  <c r="E357" i="2" s="1"/>
  <c r="V21" i="22"/>
  <c r="W22" i="22" s="1"/>
  <c r="H357" i="2" s="1"/>
  <c r="F357" i="2"/>
  <c r="V22" i="22"/>
  <c r="G357" i="2" s="1"/>
  <c r="V23" i="22"/>
  <c r="E358" i="2" s="1"/>
  <c r="V24" i="22"/>
  <c r="F358" i="2" s="1"/>
  <c r="V25" i="22"/>
  <c r="G358" i="2" s="1"/>
  <c r="W25" i="22"/>
  <c r="H358" i="2" s="1"/>
  <c r="V26" i="22"/>
  <c r="E359" i="2" s="1"/>
  <c r="V27" i="22"/>
  <c r="V28" i="22"/>
  <c r="G359" i="2" s="1"/>
  <c r="V29" i="22"/>
  <c r="E360" i="2" s="1"/>
  <c r="V30" i="22"/>
  <c r="F360" i="2" s="1"/>
  <c r="V31" i="22"/>
  <c r="G360" i="2" s="1"/>
  <c r="W31" i="22"/>
  <c r="H360" i="2" s="1"/>
  <c r="V32" i="22"/>
  <c r="E361" i="2" s="1"/>
  <c r="V33" i="22"/>
  <c r="V34" i="22"/>
  <c r="G361" i="2" s="1"/>
  <c r="V35" i="22"/>
  <c r="E362" i="2" s="1"/>
  <c r="V36" i="22"/>
  <c r="F362" i="2"/>
  <c r="V37" i="22"/>
  <c r="G362" i="2" s="1"/>
  <c r="W37" i="22"/>
  <c r="H362" i="2" s="1"/>
  <c r="V38" i="22"/>
  <c r="E363" i="2" s="1"/>
  <c r="V39" i="22"/>
  <c r="V40" i="22"/>
  <c r="G363" i="2" s="1"/>
  <c r="V41" i="22"/>
  <c r="E364" i="2" s="1"/>
  <c r="V42" i="22"/>
  <c r="F364" i="2"/>
  <c r="V43" i="22"/>
  <c r="G364" i="2" s="1"/>
  <c r="W43" i="22"/>
  <c r="H364" i="2" s="1"/>
  <c r="V44" i="22"/>
  <c r="E365" i="2" s="1"/>
  <c r="V45" i="22"/>
  <c r="W46" i="22" s="1"/>
  <c r="H365" i="2" s="1"/>
  <c r="V46" i="22"/>
  <c r="G365" i="2" s="1"/>
  <c r="V47" i="22"/>
  <c r="E366" i="2" s="1"/>
  <c r="V48" i="22"/>
  <c r="W49" i="22" s="1"/>
  <c r="H366" i="2" s="1"/>
  <c r="F366" i="2"/>
  <c r="V49" i="22"/>
  <c r="G366" i="2" s="1"/>
  <c r="V50" i="22"/>
  <c r="E367" i="2" s="1"/>
  <c r="V51" i="22"/>
  <c r="V52" i="22"/>
  <c r="G367" i="2" s="1"/>
  <c r="V53" i="22"/>
  <c r="E368" i="2" s="1"/>
  <c r="V54" i="22"/>
  <c r="W55" i="22" s="1"/>
  <c r="H368" i="2" s="1"/>
  <c r="F368" i="2"/>
  <c r="V55" i="22"/>
  <c r="G368" i="2" s="1"/>
  <c r="V56" i="22"/>
  <c r="E369" i="2" s="1"/>
  <c r="V57" i="22"/>
  <c r="W58" i="22" s="1"/>
  <c r="H369" i="2" s="1"/>
  <c r="V58" i="22"/>
  <c r="G369" i="2" s="1"/>
  <c r="V59" i="22"/>
  <c r="E370" i="2" s="1"/>
  <c r="V60" i="22"/>
  <c r="W61" i="22" s="1"/>
  <c r="H370" i="2" s="1"/>
  <c r="F370" i="2"/>
  <c r="V61" i="22"/>
  <c r="G370" i="2" s="1"/>
  <c r="V62" i="22"/>
  <c r="E371" i="2" s="1"/>
  <c r="V63" i="22"/>
  <c r="V64" i="22"/>
  <c r="G371" i="2" s="1"/>
  <c r="V65" i="22"/>
  <c r="E372" i="2" s="1"/>
  <c r="V66" i="22"/>
  <c r="W67" i="22" s="1"/>
  <c r="H372" i="2" s="1"/>
  <c r="V67" i="22"/>
  <c r="G372" i="2" s="1"/>
  <c r="V68" i="22"/>
  <c r="E373" i="2" s="1"/>
  <c r="V69" i="22"/>
  <c r="W70" i="22" s="1"/>
  <c r="H373" i="2" s="1"/>
  <c r="V70" i="22"/>
  <c r="G373" i="2" s="1"/>
  <c r="V71" i="22"/>
  <c r="E374" i="2" s="1"/>
  <c r="V72" i="22"/>
  <c r="W73" i="22" s="1"/>
  <c r="H374" i="2" s="1"/>
  <c r="F374" i="2"/>
  <c r="V73" i="22"/>
  <c r="G374" i="2" s="1"/>
  <c r="V74" i="22"/>
  <c r="E375" i="2" s="1"/>
  <c r="V75" i="22"/>
  <c r="V76" i="22"/>
  <c r="G375" i="2" s="1"/>
  <c r="V77" i="22"/>
  <c r="E376" i="2" s="1"/>
  <c r="V78" i="22"/>
  <c r="W79" i="22" s="1"/>
  <c r="H376" i="2" s="1"/>
  <c r="F376" i="2"/>
  <c r="V79" i="22"/>
  <c r="G376" i="2" s="1"/>
  <c r="V80" i="22"/>
  <c r="E377" i="2" s="1"/>
  <c r="V81" i="22"/>
  <c r="W82" i="22" s="1"/>
  <c r="H377" i="2" s="1"/>
  <c r="F377" i="2"/>
  <c r="V82" i="22"/>
  <c r="G377" i="2" s="1"/>
  <c r="V83" i="22"/>
  <c r="E378" i="2" s="1"/>
  <c r="V84" i="22"/>
  <c r="V85" i="22"/>
  <c r="G378" i="2" s="1"/>
  <c r="V86" i="22"/>
  <c r="E379" i="2" s="1"/>
  <c r="V87" i="22"/>
  <c r="V88" i="22"/>
  <c r="G379" i="2" s="1"/>
  <c r="V89" i="22"/>
  <c r="E380" i="2" s="1"/>
  <c r="V90" i="22"/>
  <c r="V91" i="22"/>
  <c r="G380" i="2" s="1"/>
  <c r="V92" i="22"/>
  <c r="E381" i="2" s="1"/>
  <c r="V93" i="22"/>
  <c r="W94" i="22" s="1"/>
  <c r="H381" i="2" s="1"/>
  <c r="F381" i="2"/>
  <c r="V94" i="22"/>
  <c r="G381" i="2" s="1"/>
  <c r="V95" i="22"/>
  <c r="E382" i="2" s="1"/>
  <c r="V96" i="22"/>
  <c r="F382" i="2" s="1"/>
  <c r="V97" i="22"/>
  <c r="G382" i="2" s="1"/>
  <c r="V98" i="22"/>
  <c r="E383" i="2" s="1"/>
  <c r="V99" i="22"/>
  <c r="V100" i="22"/>
  <c r="G383" i="2" s="1"/>
  <c r="V101" i="22"/>
  <c r="E384" i="2" s="1"/>
  <c r="V102" i="22"/>
  <c r="F384" i="2" s="1"/>
  <c r="V103" i="22"/>
  <c r="G384" i="2" s="1"/>
  <c r="V104" i="22"/>
  <c r="E385" i="2" s="1"/>
  <c r="V105" i="22"/>
  <c r="W106" i="22" s="1"/>
  <c r="H385" i="2" s="1"/>
  <c r="V106" i="22"/>
  <c r="G385" i="2" s="1"/>
  <c r="V107" i="22"/>
  <c r="E386" i="2" s="1"/>
  <c r="V108" i="22"/>
  <c r="F386" i="2" s="1"/>
  <c r="V109" i="22"/>
  <c r="G386" i="2" s="1"/>
  <c r="W109" i="22"/>
  <c r="H386" i="2" s="1"/>
  <c r="A1" i="23"/>
  <c r="V5" i="23"/>
  <c r="E387" i="2" s="1"/>
  <c r="V6" i="23"/>
  <c r="F387" i="2" s="1"/>
  <c r="V7" i="23"/>
  <c r="G387" i="2" s="1"/>
  <c r="V8" i="23"/>
  <c r="E388" i="2" s="1"/>
  <c r="V9" i="23"/>
  <c r="V10" i="23"/>
  <c r="G388" i="2" s="1"/>
  <c r="V11" i="23"/>
  <c r="E389" i="2" s="1"/>
  <c r="V12" i="23"/>
  <c r="F389" i="2" s="1"/>
  <c r="V13" i="23"/>
  <c r="G389" i="2"/>
  <c r="W13" i="23"/>
  <c r="H389" i="2" s="1"/>
  <c r="V14" i="23"/>
  <c r="E390" i="2" s="1"/>
  <c r="V15" i="23"/>
  <c r="V16" i="23"/>
  <c r="G390" i="2"/>
  <c r="V17" i="23"/>
  <c r="E391" i="2" s="1"/>
  <c r="V18" i="23"/>
  <c r="V19" i="23"/>
  <c r="G391" i="2" s="1"/>
  <c r="V20" i="23"/>
  <c r="E392" i="2" s="1"/>
  <c r="V21" i="23"/>
  <c r="V22" i="23"/>
  <c r="G392" i="2"/>
  <c r="V23" i="23"/>
  <c r="E393" i="2" s="1"/>
  <c r="V24" i="23"/>
  <c r="F393" i="2" s="1"/>
  <c r="V25" i="23"/>
  <c r="G393" i="2" s="1"/>
  <c r="W25" i="23"/>
  <c r="H393" i="2" s="1"/>
  <c r="V26" i="23"/>
  <c r="E394" i="2"/>
  <c r="V27" i="23"/>
  <c r="V28" i="23"/>
  <c r="G394" i="2" s="1"/>
  <c r="V29" i="23"/>
  <c r="E395" i="2" s="1"/>
  <c r="V30" i="23"/>
  <c r="F395" i="2" s="1"/>
  <c r="V31" i="23"/>
  <c r="G395" i="2"/>
  <c r="W31" i="23"/>
  <c r="H395" i="2" s="1"/>
  <c r="V32" i="23"/>
  <c r="E396" i="2" s="1"/>
  <c r="V33" i="23"/>
  <c r="V34" i="23"/>
  <c r="G396" i="2"/>
  <c r="V35" i="23"/>
  <c r="E397" i="2"/>
  <c r="V36" i="23"/>
  <c r="V37" i="23"/>
  <c r="G397" i="2" s="1"/>
  <c r="V38" i="23"/>
  <c r="E398" i="2"/>
  <c r="V39" i="23"/>
  <c r="V40" i="23"/>
  <c r="G398" i="2" s="1"/>
  <c r="V41" i="23"/>
  <c r="E399" i="2" s="1"/>
  <c r="V42" i="23"/>
  <c r="F399" i="2" s="1"/>
  <c r="V43" i="23"/>
  <c r="G399" i="2"/>
  <c r="W43" i="23"/>
  <c r="H399" i="2" s="1"/>
  <c r="V44" i="23"/>
  <c r="E400" i="2" s="1"/>
  <c r="V45" i="23"/>
  <c r="V46" i="23"/>
  <c r="G400" i="2" s="1"/>
  <c r="V47" i="23"/>
  <c r="E401" i="2"/>
  <c r="V48" i="23"/>
  <c r="V49" i="23"/>
  <c r="G401" i="2"/>
  <c r="V50" i="23"/>
  <c r="E402" i="2" s="1"/>
  <c r="V51" i="23"/>
  <c r="V52" i="23"/>
  <c r="G402" i="2"/>
  <c r="V53" i="23"/>
  <c r="E403" i="2"/>
  <c r="V54" i="23"/>
  <c r="F403" i="2" s="1"/>
  <c r="V55" i="23"/>
  <c r="G403" i="2" s="1"/>
  <c r="V56" i="23"/>
  <c r="E404" i="2" s="1"/>
  <c r="V57" i="23"/>
  <c r="V58" i="23"/>
  <c r="G404" i="2" s="1"/>
  <c r="V59" i="23"/>
  <c r="E405" i="2" s="1"/>
  <c r="V60" i="23"/>
  <c r="F405" i="2" s="1"/>
  <c r="V61" i="23"/>
  <c r="G405" i="2"/>
  <c r="W61" i="23"/>
  <c r="H405" i="2" s="1"/>
  <c r="V62" i="23"/>
  <c r="E406" i="2" s="1"/>
  <c r="V63" i="23"/>
  <c r="V64" i="23"/>
  <c r="G406" i="2" s="1"/>
  <c r="V65" i="23"/>
  <c r="E407" i="2"/>
  <c r="V66" i="23"/>
  <c r="V67" i="23"/>
  <c r="G407" i="2" s="1"/>
  <c r="V68" i="23"/>
  <c r="E408" i="2" s="1"/>
  <c r="V69" i="23"/>
  <c r="V70" i="23"/>
  <c r="G408" i="2"/>
  <c r="V71" i="23"/>
  <c r="E409" i="2" s="1"/>
  <c r="V72" i="23"/>
  <c r="F409" i="2" s="1"/>
  <c r="V73" i="23"/>
  <c r="G409" i="2" s="1"/>
  <c r="W73" i="23"/>
  <c r="H409" i="2" s="1"/>
  <c r="V74" i="23"/>
  <c r="E410" i="2" s="1"/>
  <c r="V75" i="23"/>
  <c r="V76" i="23"/>
  <c r="G410" i="2" s="1"/>
  <c r="V77" i="23"/>
  <c r="E411" i="2" s="1"/>
  <c r="V78" i="23"/>
  <c r="F411" i="2" s="1"/>
  <c r="V79" i="23"/>
  <c r="G411" i="2"/>
  <c r="V80" i="23"/>
  <c r="E412" i="2" s="1"/>
  <c r="V81" i="23"/>
  <c r="V82" i="23"/>
  <c r="G412" i="2"/>
  <c r="V83" i="23"/>
  <c r="E413" i="2" s="1"/>
  <c r="V84" i="23"/>
  <c r="V85" i="23"/>
  <c r="G413" i="2" s="1"/>
  <c r="V86" i="23"/>
  <c r="E414" i="2"/>
  <c r="V87" i="23"/>
  <c r="V88" i="23"/>
  <c r="G414" i="2"/>
  <c r="V89" i="23"/>
  <c r="E415" i="2" s="1"/>
  <c r="V90" i="23"/>
  <c r="F415" i="2" s="1"/>
  <c r="V91" i="23"/>
  <c r="G415" i="2"/>
  <c r="W91" i="23"/>
  <c r="H415" i="2" s="1"/>
  <c r="V92" i="23"/>
  <c r="E416" i="2" s="1"/>
  <c r="V93" i="23"/>
  <c r="V94" i="23"/>
  <c r="G416" i="2" s="1"/>
  <c r="V95" i="23"/>
  <c r="E417" i="2"/>
  <c r="V96" i="23"/>
  <c r="V97" i="23"/>
  <c r="G417" i="2"/>
  <c r="V98" i="23"/>
  <c r="E418" i="2" s="1"/>
  <c r="V99" i="23"/>
  <c r="V100" i="23"/>
  <c r="G418" i="2"/>
  <c r="V101" i="23"/>
  <c r="E419" i="2" s="1"/>
  <c r="V102" i="23"/>
  <c r="F419" i="2" s="1"/>
  <c r="V103" i="23"/>
  <c r="G419" i="2" s="1"/>
  <c r="V104" i="23"/>
  <c r="E420" i="2"/>
  <c r="V105" i="23"/>
  <c r="V106" i="23"/>
  <c r="G420" i="2" s="1"/>
  <c r="V107" i="23"/>
  <c r="E421" i="2" s="1"/>
  <c r="V108" i="23"/>
  <c r="F421" i="2" s="1"/>
  <c r="V109" i="23"/>
  <c r="G421" i="2"/>
  <c r="W109" i="23"/>
  <c r="H421" i="2" s="1"/>
  <c r="D13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26" i="2"/>
  <c r="B110" i="2"/>
  <c r="B183" i="2"/>
  <c r="B38" i="2"/>
  <c r="B221" i="2"/>
  <c r="B73" i="2"/>
  <c r="B253" i="2"/>
  <c r="B44" i="2"/>
  <c r="B265" i="2"/>
  <c r="B13" i="2"/>
  <c r="B42" i="2"/>
  <c r="B146" i="2"/>
  <c r="B251" i="2"/>
  <c r="B263" i="2"/>
  <c r="B179" i="2"/>
  <c r="B3" i="2"/>
  <c r="B217" i="2"/>
  <c r="B49" i="2"/>
  <c r="C3" i="2"/>
  <c r="D351" i="2"/>
  <c r="B351" i="2"/>
  <c r="C351" i="2"/>
  <c r="D350" i="2"/>
  <c r="B350" i="2"/>
  <c r="C350" i="2"/>
  <c r="D349" i="2"/>
  <c r="B349" i="2"/>
  <c r="C349" i="2"/>
  <c r="D348" i="2"/>
  <c r="B348" i="2"/>
  <c r="C348" i="2"/>
  <c r="D347" i="2"/>
  <c r="B347" i="2"/>
  <c r="C347" i="2"/>
  <c r="D346" i="2"/>
  <c r="B346" i="2"/>
  <c r="C346" i="2"/>
  <c r="D345" i="2"/>
  <c r="B345" i="2"/>
  <c r="C345" i="2"/>
  <c r="D344" i="2"/>
  <c r="B344" i="2"/>
  <c r="C344" i="2"/>
  <c r="D343" i="2"/>
  <c r="B343" i="2"/>
  <c r="C343" i="2"/>
  <c r="D342" i="2"/>
  <c r="B342" i="2"/>
  <c r="C342" i="2"/>
  <c r="D341" i="2"/>
  <c r="B341" i="2"/>
  <c r="C341" i="2"/>
  <c r="D340" i="2"/>
  <c r="B340" i="2"/>
  <c r="C340" i="2"/>
  <c r="D339" i="2"/>
  <c r="B339" i="2"/>
  <c r="C339" i="2"/>
  <c r="D338" i="2"/>
  <c r="B338" i="2"/>
  <c r="C338" i="2"/>
  <c r="D337" i="2"/>
  <c r="B337" i="2"/>
  <c r="C337" i="2"/>
  <c r="D336" i="2"/>
  <c r="B336" i="2"/>
  <c r="C336" i="2"/>
  <c r="D335" i="2"/>
  <c r="B335" i="2"/>
  <c r="C335" i="2"/>
  <c r="D334" i="2"/>
  <c r="B334" i="2"/>
  <c r="C334" i="2"/>
  <c r="D333" i="2"/>
  <c r="B333" i="2"/>
  <c r="C333" i="2"/>
  <c r="D332" i="2"/>
  <c r="B332" i="2"/>
  <c r="C332" i="2"/>
  <c r="D331" i="2"/>
  <c r="B331" i="2"/>
  <c r="C331" i="2"/>
  <c r="D330" i="2"/>
  <c r="B330" i="2"/>
  <c r="C330" i="2"/>
  <c r="D329" i="2"/>
  <c r="B329" i="2"/>
  <c r="C329" i="2"/>
  <c r="D328" i="2"/>
  <c r="B328" i="2"/>
  <c r="C328" i="2"/>
  <c r="D327" i="2"/>
  <c r="B327" i="2"/>
  <c r="C327" i="2"/>
  <c r="D326" i="2"/>
  <c r="B326" i="2"/>
  <c r="C326" i="2"/>
  <c r="D325" i="2"/>
  <c r="B325" i="2"/>
  <c r="C325" i="2"/>
  <c r="D324" i="2"/>
  <c r="B324" i="2"/>
  <c r="C324" i="2"/>
  <c r="D323" i="2"/>
  <c r="B323" i="2"/>
  <c r="C323" i="2"/>
  <c r="D322" i="2"/>
  <c r="B322" i="2"/>
  <c r="C322" i="2"/>
  <c r="D321" i="2"/>
  <c r="B321" i="2"/>
  <c r="C321" i="2"/>
  <c r="D320" i="2"/>
  <c r="B320" i="2"/>
  <c r="C320" i="2"/>
  <c r="D319" i="2"/>
  <c r="B319" i="2"/>
  <c r="C319" i="2"/>
  <c r="D318" i="2"/>
  <c r="B318" i="2"/>
  <c r="C318" i="2"/>
  <c r="D317" i="2"/>
  <c r="B317" i="2"/>
  <c r="C317" i="2"/>
  <c r="D316" i="2"/>
  <c r="B316" i="2"/>
  <c r="C316" i="2"/>
  <c r="D315" i="2"/>
  <c r="B315" i="2"/>
  <c r="C315" i="2"/>
  <c r="D314" i="2"/>
  <c r="B314" i="2"/>
  <c r="C314" i="2"/>
  <c r="D313" i="2"/>
  <c r="B313" i="2"/>
  <c r="C313" i="2"/>
  <c r="D312" i="2"/>
  <c r="B312" i="2"/>
  <c r="C312" i="2"/>
  <c r="D311" i="2"/>
  <c r="B311" i="2"/>
  <c r="C311" i="2"/>
  <c r="D310" i="2"/>
  <c r="B310" i="2"/>
  <c r="C310" i="2"/>
  <c r="D309" i="2"/>
  <c r="B309" i="2"/>
  <c r="C309" i="2"/>
  <c r="D308" i="2"/>
  <c r="B308" i="2"/>
  <c r="C308" i="2"/>
  <c r="D307" i="2"/>
  <c r="B307" i="2"/>
  <c r="C307" i="2"/>
  <c r="D306" i="2"/>
  <c r="B306" i="2"/>
  <c r="C306" i="2"/>
  <c r="D305" i="2"/>
  <c r="B305" i="2"/>
  <c r="C305" i="2"/>
  <c r="D304" i="2"/>
  <c r="B304" i="2"/>
  <c r="C304" i="2"/>
  <c r="D303" i="2"/>
  <c r="B303" i="2"/>
  <c r="C303" i="2"/>
  <c r="D302" i="2"/>
  <c r="B302" i="2"/>
  <c r="C302" i="2"/>
  <c r="D301" i="2"/>
  <c r="B301" i="2"/>
  <c r="C301" i="2"/>
  <c r="D300" i="2"/>
  <c r="B300" i="2"/>
  <c r="C300" i="2"/>
  <c r="D299" i="2"/>
  <c r="B299" i="2"/>
  <c r="C299" i="2"/>
  <c r="D298" i="2"/>
  <c r="B298" i="2"/>
  <c r="C298" i="2"/>
  <c r="D297" i="2"/>
  <c r="B297" i="2"/>
  <c r="C297" i="2"/>
  <c r="D296" i="2"/>
  <c r="B296" i="2"/>
  <c r="C296" i="2"/>
  <c r="D295" i="2"/>
  <c r="B295" i="2"/>
  <c r="C295" i="2"/>
  <c r="D294" i="2"/>
  <c r="B294" i="2"/>
  <c r="C294" i="2"/>
  <c r="D293" i="2"/>
  <c r="B293" i="2"/>
  <c r="C293" i="2"/>
  <c r="D292" i="2"/>
  <c r="B292" i="2"/>
  <c r="C292" i="2"/>
  <c r="D291" i="2"/>
  <c r="B291" i="2"/>
  <c r="C291" i="2"/>
  <c r="D290" i="2"/>
  <c r="B290" i="2"/>
  <c r="C290" i="2"/>
  <c r="D289" i="2"/>
  <c r="B289" i="2"/>
  <c r="C289" i="2"/>
  <c r="D288" i="2"/>
  <c r="B288" i="2"/>
  <c r="C288" i="2"/>
  <c r="D287" i="2"/>
  <c r="B287" i="2"/>
  <c r="C287" i="2"/>
  <c r="D286" i="2"/>
  <c r="B286" i="2"/>
  <c r="C286" i="2"/>
  <c r="D285" i="2"/>
  <c r="B285" i="2"/>
  <c r="C285" i="2"/>
  <c r="D284" i="2"/>
  <c r="B284" i="2"/>
  <c r="C284" i="2"/>
  <c r="D283" i="2"/>
  <c r="B283" i="2"/>
  <c r="C283" i="2"/>
  <c r="D282" i="2"/>
  <c r="B282" i="2"/>
  <c r="C282" i="2"/>
  <c r="D281" i="2"/>
  <c r="B281" i="2"/>
  <c r="C281" i="2"/>
  <c r="D280" i="2"/>
  <c r="B280" i="2"/>
  <c r="C280" i="2"/>
  <c r="D279" i="2"/>
  <c r="B279" i="2"/>
  <c r="C279" i="2"/>
  <c r="D278" i="2"/>
  <c r="B278" i="2"/>
  <c r="C278" i="2"/>
  <c r="D277" i="2"/>
  <c r="B277" i="2"/>
  <c r="C277" i="2"/>
  <c r="D276" i="2"/>
  <c r="B276" i="2"/>
  <c r="C276" i="2"/>
  <c r="D275" i="2"/>
  <c r="B275" i="2"/>
  <c r="C275" i="2"/>
  <c r="D274" i="2"/>
  <c r="B274" i="2"/>
  <c r="C274" i="2"/>
  <c r="D273" i="2"/>
  <c r="B273" i="2"/>
  <c r="C273" i="2"/>
  <c r="D272" i="2"/>
  <c r="B272" i="2"/>
  <c r="C272" i="2"/>
  <c r="D271" i="2"/>
  <c r="B271" i="2"/>
  <c r="C271" i="2"/>
  <c r="D270" i="2"/>
  <c r="B270" i="2"/>
  <c r="C270" i="2"/>
  <c r="D269" i="2"/>
  <c r="B269" i="2"/>
  <c r="C269" i="2"/>
  <c r="D268" i="2"/>
  <c r="B268" i="2"/>
  <c r="C268" i="2"/>
  <c r="D267" i="2"/>
  <c r="B267" i="2"/>
  <c r="C267" i="2"/>
  <c r="D266" i="2"/>
  <c r="B266" i="2"/>
  <c r="C266" i="2"/>
  <c r="D260" i="2"/>
  <c r="B260" i="2"/>
  <c r="C260" i="2"/>
  <c r="D4" i="2"/>
  <c r="B4" i="2"/>
  <c r="C4" i="2"/>
  <c r="D192" i="2"/>
  <c r="B192" i="2"/>
  <c r="C192" i="2"/>
  <c r="D262" i="2"/>
  <c r="B262" i="2"/>
  <c r="C262" i="2"/>
  <c r="D147" i="2"/>
  <c r="B147" i="2"/>
  <c r="C147" i="2"/>
  <c r="D247" i="2"/>
  <c r="B247" i="2"/>
  <c r="C247" i="2"/>
  <c r="D157" i="2"/>
  <c r="B157" i="2"/>
  <c r="C157" i="2"/>
  <c r="D180" i="2"/>
  <c r="B180" i="2"/>
  <c r="C180" i="2"/>
  <c r="D72" i="2"/>
  <c r="B72" i="2"/>
  <c r="C72" i="2"/>
  <c r="D182" i="2"/>
  <c r="B182" i="2"/>
  <c r="C182" i="2"/>
  <c r="D17" i="2"/>
  <c r="B17" i="2"/>
  <c r="C17" i="2"/>
  <c r="D142" i="2"/>
  <c r="B142" i="2"/>
  <c r="C142" i="2"/>
  <c r="D254" i="2"/>
  <c r="B254" i="2"/>
  <c r="C254" i="2"/>
  <c r="D188" i="2"/>
  <c r="B188" i="2"/>
  <c r="C188" i="2"/>
  <c r="D259" i="2"/>
  <c r="B259" i="2"/>
  <c r="C259" i="2"/>
  <c r="D12" i="2"/>
  <c r="B12" i="2"/>
  <c r="C12" i="2"/>
  <c r="D2" i="2"/>
  <c r="B2" i="2"/>
  <c r="C2" i="2"/>
  <c r="D248" i="2"/>
  <c r="B248" i="2"/>
  <c r="C248" i="2"/>
  <c r="D264" i="2"/>
  <c r="B264" i="2"/>
  <c r="C264" i="2"/>
  <c r="D246" i="2"/>
  <c r="B246" i="2"/>
  <c r="C246" i="2"/>
  <c r="D245" i="2"/>
  <c r="B245" i="2"/>
  <c r="C245" i="2"/>
  <c r="D244" i="2"/>
  <c r="B244" i="2"/>
  <c r="C244" i="2"/>
  <c r="D243" i="2"/>
  <c r="B243" i="2"/>
  <c r="C243" i="2"/>
  <c r="D242" i="2"/>
  <c r="B242" i="2"/>
  <c r="C242" i="2"/>
  <c r="D241" i="2"/>
  <c r="B241" i="2"/>
  <c r="C241" i="2"/>
  <c r="D240" i="2"/>
  <c r="B240" i="2"/>
  <c r="C240" i="2"/>
  <c r="D239" i="2"/>
  <c r="B239" i="2"/>
  <c r="C239" i="2"/>
  <c r="D238" i="2"/>
  <c r="B238" i="2"/>
  <c r="C238" i="2"/>
  <c r="D237" i="2"/>
  <c r="B237" i="2"/>
  <c r="C237" i="2"/>
  <c r="D236" i="2"/>
  <c r="B236" i="2"/>
  <c r="C236" i="2"/>
  <c r="D235" i="2"/>
  <c r="B235" i="2"/>
  <c r="C235" i="2"/>
  <c r="D234" i="2"/>
  <c r="B234" i="2"/>
  <c r="C234" i="2"/>
  <c r="D233" i="2"/>
  <c r="B233" i="2"/>
  <c r="C233" i="2"/>
  <c r="D232" i="2"/>
  <c r="B232" i="2"/>
  <c r="C232" i="2"/>
  <c r="D231" i="2"/>
  <c r="B231" i="2"/>
  <c r="C231" i="2"/>
  <c r="D230" i="2"/>
  <c r="B230" i="2"/>
  <c r="C230" i="2"/>
  <c r="D229" i="2"/>
  <c r="B229" i="2"/>
  <c r="C229" i="2"/>
  <c r="D228" i="2"/>
  <c r="B228" i="2"/>
  <c r="C228" i="2"/>
  <c r="D227" i="2"/>
  <c r="B227" i="2"/>
  <c r="C227" i="2"/>
  <c r="D16" i="2"/>
  <c r="B16" i="2"/>
  <c r="C16" i="2"/>
  <c r="D85" i="2"/>
  <c r="B85" i="2"/>
  <c r="C85" i="2"/>
  <c r="D45" i="2"/>
  <c r="B45" i="2"/>
  <c r="C45" i="2"/>
  <c r="D114" i="2"/>
  <c r="B114" i="2"/>
  <c r="C114" i="2"/>
  <c r="D53" i="2"/>
  <c r="B53" i="2"/>
  <c r="C53" i="2"/>
  <c r="D76" i="2"/>
  <c r="B76" i="2"/>
  <c r="C76" i="2"/>
  <c r="D220" i="2"/>
  <c r="B220" i="2"/>
  <c r="C220" i="2"/>
  <c r="D116" i="2"/>
  <c r="B116" i="2"/>
  <c r="C116" i="2"/>
  <c r="D46" i="2"/>
  <c r="B46" i="2"/>
  <c r="C46" i="2"/>
  <c r="D151" i="2"/>
  <c r="B151" i="2"/>
  <c r="C151" i="2"/>
  <c r="D41" i="2"/>
  <c r="B41" i="2"/>
  <c r="C41" i="2"/>
  <c r="D153" i="2"/>
  <c r="B153" i="2"/>
  <c r="C153" i="2"/>
  <c r="D214" i="2"/>
  <c r="B214" i="2"/>
  <c r="C214" i="2"/>
  <c r="D74" i="2"/>
  <c r="B74" i="2"/>
  <c r="C74" i="2"/>
  <c r="D191" i="2"/>
  <c r="B191" i="2"/>
  <c r="C191" i="2"/>
  <c r="D211" i="2"/>
  <c r="B211" i="2"/>
  <c r="C211" i="2"/>
  <c r="D210" i="2"/>
  <c r="B210" i="2"/>
  <c r="C210" i="2"/>
  <c r="D209" i="2"/>
  <c r="B209" i="2"/>
  <c r="C209" i="2"/>
  <c r="D208" i="2"/>
  <c r="B208" i="2"/>
  <c r="C208" i="2"/>
  <c r="D207" i="2"/>
  <c r="B207" i="2"/>
  <c r="C207" i="2"/>
  <c r="D206" i="2"/>
  <c r="B206" i="2"/>
  <c r="C206" i="2"/>
  <c r="D205" i="2"/>
  <c r="B205" i="2"/>
  <c r="C205" i="2"/>
  <c r="D204" i="2"/>
  <c r="B204" i="2"/>
  <c r="C204" i="2"/>
  <c r="D203" i="2"/>
  <c r="B203" i="2"/>
  <c r="C203" i="2"/>
  <c r="D202" i="2"/>
  <c r="B202" i="2"/>
  <c r="C202" i="2"/>
  <c r="D201" i="2"/>
  <c r="B201" i="2"/>
  <c r="C201" i="2"/>
  <c r="D200" i="2"/>
  <c r="B200" i="2"/>
  <c r="C200" i="2"/>
  <c r="D199" i="2"/>
  <c r="B199" i="2"/>
  <c r="C199" i="2"/>
  <c r="D198" i="2"/>
  <c r="B198" i="2"/>
  <c r="C198" i="2"/>
  <c r="D197" i="2"/>
  <c r="B197" i="2"/>
  <c r="C197" i="2"/>
  <c r="D196" i="2"/>
  <c r="B196" i="2"/>
  <c r="C196" i="2"/>
  <c r="D195" i="2"/>
  <c r="B195" i="2"/>
  <c r="C195" i="2"/>
  <c r="D194" i="2"/>
  <c r="B194" i="2"/>
  <c r="C194" i="2"/>
  <c r="D193" i="2"/>
  <c r="B193" i="2"/>
  <c r="C193" i="2"/>
  <c r="D224" i="2"/>
  <c r="B224" i="2"/>
  <c r="C224" i="2"/>
  <c r="D216" i="2"/>
  <c r="B216" i="2"/>
  <c r="C216" i="2"/>
  <c r="D190" i="2"/>
  <c r="B190" i="2"/>
  <c r="C190" i="2"/>
  <c r="D213" i="2"/>
  <c r="B213" i="2"/>
  <c r="C213" i="2"/>
  <c r="D181" i="2"/>
  <c r="B181" i="2"/>
  <c r="C181" i="2"/>
  <c r="D37" i="2"/>
  <c r="B37" i="2"/>
  <c r="C37" i="2"/>
  <c r="D226" i="2"/>
  <c r="B226" i="2"/>
  <c r="C226" i="2"/>
  <c r="D40" i="2"/>
  <c r="B40" i="2"/>
  <c r="C40" i="2"/>
  <c r="D10" i="2"/>
  <c r="B10" i="2"/>
  <c r="C10" i="2"/>
  <c r="D187" i="2"/>
  <c r="B187" i="2"/>
  <c r="C187" i="2"/>
  <c r="D51" i="2"/>
  <c r="B51" i="2"/>
  <c r="C51" i="2"/>
  <c r="D81" i="2"/>
  <c r="B81" i="2"/>
  <c r="C81" i="2"/>
  <c r="D108" i="2"/>
  <c r="B108" i="2"/>
  <c r="C108" i="2"/>
  <c r="D47" i="2"/>
  <c r="B47" i="2"/>
  <c r="C47" i="2"/>
  <c r="D178" i="2"/>
  <c r="B178" i="2"/>
  <c r="C178" i="2"/>
  <c r="D160" i="2"/>
  <c r="B160" i="2"/>
  <c r="C160" i="2"/>
  <c r="D176" i="2"/>
  <c r="B176" i="2"/>
  <c r="C176" i="2"/>
  <c r="D175" i="2"/>
  <c r="B175" i="2"/>
  <c r="C175" i="2"/>
  <c r="D174" i="2"/>
  <c r="B174" i="2"/>
  <c r="C174" i="2"/>
  <c r="D173" i="2"/>
  <c r="B173" i="2"/>
  <c r="C173" i="2"/>
  <c r="D172" i="2"/>
  <c r="B172" i="2"/>
  <c r="C172" i="2"/>
  <c r="D171" i="2"/>
  <c r="B171" i="2"/>
  <c r="C171" i="2"/>
  <c r="D170" i="2"/>
  <c r="B170" i="2"/>
  <c r="C170" i="2"/>
  <c r="D169" i="2"/>
  <c r="B169" i="2"/>
  <c r="C169" i="2"/>
  <c r="D168" i="2"/>
  <c r="B168" i="2"/>
  <c r="C168" i="2"/>
  <c r="D167" i="2"/>
  <c r="B167" i="2"/>
  <c r="C167" i="2"/>
  <c r="D166" i="2"/>
  <c r="B166" i="2"/>
  <c r="C166" i="2"/>
  <c r="D165" i="2"/>
  <c r="B165" i="2"/>
  <c r="C165" i="2"/>
  <c r="D43" i="2"/>
  <c r="B43" i="2"/>
  <c r="C43" i="2"/>
  <c r="D163" i="2"/>
  <c r="B163" i="2"/>
  <c r="C163" i="2"/>
  <c r="D162" i="2"/>
  <c r="B162" i="2"/>
  <c r="C162" i="2"/>
  <c r="D161" i="2"/>
  <c r="B161" i="2"/>
  <c r="C161" i="2"/>
  <c r="D48" i="2"/>
  <c r="B48" i="2"/>
  <c r="C48" i="2"/>
  <c r="D159" i="2"/>
  <c r="B159" i="2"/>
  <c r="C159" i="2"/>
  <c r="D154" i="2"/>
  <c r="B154" i="2"/>
  <c r="C154" i="2"/>
  <c r="D120" i="2"/>
  <c r="B120" i="2"/>
  <c r="C120" i="2"/>
  <c r="D7" i="2"/>
  <c r="B7" i="2"/>
  <c r="C7" i="2"/>
  <c r="D155" i="2"/>
  <c r="B155" i="2"/>
  <c r="C155" i="2"/>
  <c r="D9" i="2"/>
  <c r="B9" i="2"/>
  <c r="C9" i="2"/>
  <c r="D257" i="2"/>
  <c r="B257" i="2"/>
  <c r="C257" i="2"/>
  <c r="D109" i="2"/>
  <c r="B109" i="2"/>
  <c r="C109" i="2"/>
  <c r="D249" i="2"/>
  <c r="B249" i="2"/>
  <c r="C249" i="2"/>
  <c r="D124" i="2"/>
  <c r="B124" i="2"/>
  <c r="C124" i="2"/>
  <c r="D149" i="2"/>
  <c r="B149" i="2"/>
  <c r="C149" i="2"/>
  <c r="D148" i="2"/>
  <c r="B148" i="2"/>
  <c r="C148" i="2"/>
  <c r="D118" i="2"/>
  <c r="B118" i="2"/>
  <c r="C118" i="2"/>
  <c r="D83" i="2"/>
  <c r="B83" i="2"/>
  <c r="C83" i="2"/>
  <c r="D218" i="2"/>
  <c r="B218" i="2"/>
  <c r="C218" i="2"/>
  <c r="D186" i="2"/>
  <c r="B186" i="2"/>
  <c r="C186" i="2"/>
  <c r="D250" i="2"/>
  <c r="B250" i="2"/>
  <c r="C250" i="2"/>
  <c r="D11" i="2"/>
  <c r="B11" i="2"/>
  <c r="C11" i="2"/>
  <c r="D141" i="2"/>
  <c r="B141" i="2"/>
  <c r="C141" i="2"/>
  <c r="D140" i="2"/>
  <c r="B140" i="2"/>
  <c r="C140" i="2"/>
  <c r="D139" i="2"/>
  <c r="B139" i="2"/>
  <c r="C139" i="2"/>
  <c r="D138" i="2"/>
  <c r="B138" i="2"/>
  <c r="C138" i="2"/>
  <c r="D137" i="2"/>
  <c r="B137" i="2"/>
  <c r="C137" i="2"/>
  <c r="D136" i="2"/>
  <c r="B136" i="2"/>
  <c r="C136" i="2"/>
  <c r="D135" i="2"/>
  <c r="B135" i="2"/>
  <c r="C135" i="2"/>
  <c r="D134" i="2"/>
  <c r="B134" i="2"/>
  <c r="C134" i="2"/>
  <c r="D133" i="2"/>
  <c r="B133" i="2"/>
  <c r="C133" i="2"/>
  <c r="D132" i="2"/>
  <c r="B132" i="2"/>
  <c r="C132" i="2"/>
  <c r="D131" i="2"/>
  <c r="B131" i="2"/>
  <c r="C131" i="2"/>
  <c r="D130" i="2"/>
  <c r="B130" i="2"/>
  <c r="C130" i="2"/>
  <c r="D129" i="2"/>
  <c r="B129" i="2"/>
  <c r="C129" i="2"/>
  <c r="D128" i="2"/>
  <c r="B128" i="2"/>
  <c r="C128" i="2"/>
  <c r="D258" i="2"/>
  <c r="B258" i="2"/>
  <c r="C258" i="2"/>
  <c r="D50" i="2"/>
  <c r="B50" i="2"/>
  <c r="C50" i="2"/>
  <c r="D125" i="2"/>
  <c r="B125" i="2"/>
  <c r="C125" i="2"/>
  <c r="D255" i="2"/>
  <c r="B255" i="2"/>
  <c r="C255" i="2"/>
  <c r="D252" i="2"/>
  <c r="B252" i="2"/>
  <c r="C252" i="2"/>
  <c r="D122" i="2"/>
  <c r="B122" i="2"/>
  <c r="C122" i="2"/>
  <c r="D184" i="2"/>
  <c r="B184" i="2"/>
  <c r="C184" i="2"/>
  <c r="D222" i="2"/>
  <c r="B222" i="2"/>
  <c r="C222" i="2"/>
  <c r="D119" i="2"/>
  <c r="B119" i="2"/>
  <c r="C119" i="2"/>
  <c r="D117" i="2"/>
  <c r="B117" i="2"/>
  <c r="C117" i="2"/>
  <c r="D15" i="2"/>
  <c r="B15" i="2"/>
  <c r="C15" i="2"/>
  <c r="D121" i="2"/>
  <c r="B121" i="2"/>
  <c r="C121" i="2"/>
  <c r="D115" i="2"/>
  <c r="B115" i="2"/>
  <c r="C115" i="2"/>
  <c r="D87" i="2"/>
  <c r="B87" i="2"/>
  <c r="C87" i="2"/>
  <c r="D113" i="2"/>
  <c r="B113" i="2"/>
  <c r="C113" i="2"/>
  <c r="D164" i="2"/>
  <c r="B164" i="2"/>
  <c r="C164" i="2"/>
  <c r="D111" i="2"/>
  <c r="B111" i="2"/>
  <c r="C111" i="2"/>
  <c r="D8" i="2"/>
  <c r="B8" i="2"/>
  <c r="C8" i="2"/>
  <c r="D261" i="2"/>
  <c r="B261" i="2"/>
  <c r="C261" i="2"/>
  <c r="D219" i="2"/>
  <c r="B219" i="2"/>
  <c r="C219" i="2"/>
  <c r="D158" i="2"/>
  <c r="B158" i="2"/>
  <c r="C158" i="2"/>
  <c r="C256" i="2"/>
  <c r="D106" i="2"/>
  <c r="B106" i="2"/>
  <c r="C106" i="2"/>
  <c r="D105" i="2"/>
  <c r="B105" i="2"/>
  <c r="C105" i="2"/>
  <c r="D104" i="2"/>
  <c r="B104" i="2"/>
  <c r="C104" i="2"/>
  <c r="D103" i="2"/>
  <c r="B103" i="2"/>
  <c r="C103" i="2"/>
  <c r="D102" i="2"/>
  <c r="B102" i="2"/>
  <c r="C102" i="2"/>
  <c r="D101" i="2"/>
  <c r="B101" i="2"/>
  <c r="C101" i="2"/>
  <c r="D100" i="2"/>
  <c r="B100" i="2"/>
  <c r="C100" i="2"/>
  <c r="D99" i="2"/>
  <c r="B99" i="2"/>
  <c r="C99" i="2"/>
  <c r="D98" i="2"/>
  <c r="B98" i="2"/>
  <c r="C98" i="2"/>
  <c r="D97" i="2"/>
  <c r="B97" i="2"/>
  <c r="C97" i="2"/>
  <c r="D96" i="2"/>
  <c r="B96" i="2"/>
  <c r="C96" i="2"/>
  <c r="D95" i="2"/>
  <c r="B95" i="2"/>
  <c r="C95" i="2"/>
  <c r="D94" i="2"/>
  <c r="B94" i="2"/>
  <c r="C94" i="2"/>
  <c r="D93" i="2"/>
  <c r="B93" i="2"/>
  <c r="C93" i="2"/>
  <c r="D92" i="2"/>
  <c r="B92" i="2"/>
  <c r="C92" i="2"/>
  <c r="D91" i="2"/>
  <c r="B91" i="2"/>
  <c r="C91" i="2"/>
  <c r="D90" i="2"/>
  <c r="B90" i="2"/>
  <c r="C90" i="2"/>
  <c r="D89" i="2"/>
  <c r="B89" i="2"/>
  <c r="C89" i="2"/>
  <c r="D80" i="2"/>
  <c r="B80" i="2"/>
  <c r="C80" i="2"/>
  <c r="D39" i="2"/>
  <c r="B39" i="2"/>
  <c r="C39" i="2"/>
  <c r="D156" i="2"/>
  <c r="B156" i="2"/>
  <c r="C156" i="2"/>
  <c r="D212" i="2"/>
  <c r="B212" i="2"/>
  <c r="C212" i="2"/>
  <c r="D84" i="2"/>
  <c r="B84" i="2"/>
  <c r="C84" i="2"/>
  <c r="D127" i="2"/>
  <c r="B127" i="2"/>
  <c r="C127" i="2"/>
  <c r="D225" i="2"/>
  <c r="B225" i="2"/>
  <c r="C225" i="2"/>
  <c r="D79" i="2"/>
  <c r="B79" i="2"/>
  <c r="C79" i="2"/>
  <c r="D189" i="2"/>
  <c r="B189" i="2"/>
  <c r="C189" i="2"/>
  <c r="D14" i="2"/>
  <c r="B14" i="2"/>
  <c r="C14" i="2"/>
  <c r="D88" i="2"/>
  <c r="B88" i="2"/>
  <c r="C88" i="2"/>
  <c r="D18" i="2"/>
  <c r="B18" i="2"/>
  <c r="C18" i="2"/>
  <c r="D86" i="2"/>
  <c r="B86" i="2"/>
  <c r="C86" i="2"/>
  <c r="D75" i="2"/>
  <c r="B75" i="2"/>
  <c r="C75" i="2"/>
  <c r="D112" i="2"/>
  <c r="B112" i="2"/>
  <c r="C112" i="2"/>
  <c r="D107" i="2"/>
  <c r="B107" i="2"/>
  <c r="C107" i="2"/>
  <c r="D256" i="2"/>
  <c r="B256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6" i="2"/>
  <c r="D52" i="2"/>
  <c r="D150" i="2"/>
  <c r="D144" i="2"/>
  <c r="D82" i="2"/>
  <c r="D215" i="2"/>
  <c r="D177" i="2"/>
  <c r="D123" i="2"/>
  <c r="D152" i="2"/>
  <c r="D223" i="2"/>
  <c r="D77" i="2"/>
  <c r="D5" i="2"/>
  <c r="D78" i="2"/>
  <c r="D143" i="2"/>
  <c r="D185" i="2"/>
  <c r="D145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6" i="2"/>
  <c r="B52" i="2"/>
  <c r="B150" i="2"/>
  <c r="B144" i="2"/>
  <c r="B82" i="2"/>
  <c r="B215" i="2"/>
  <c r="B177" i="2"/>
  <c r="B123" i="2"/>
  <c r="B152" i="2"/>
  <c r="B223" i="2"/>
  <c r="B77" i="2"/>
  <c r="B5" i="2"/>
  <c r="B78" i="2"/>
  <c r="B143" i="2"/>
  <c r="B185" i="2"/>
  <c r="B145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6" i="2"/>
  <c r="C52" i="2"/>
  <c r="C150" i="2"/>
  <c r="C144" i="2"/>
  <c r="C82" i="2"/>
  <c r="C215" i="2"/>
  <c r="C177" i="2"/>
  <c r="C123" i="2"/>
  <c r="C152" i="2"/>
  <c r="C223" i="2"/>
  <c r="C77" i="2"/>
  <c r="C5" i="2"/>
  <c r="C78" i="2"/>
  <c r="C143" i="2"/>
  <c r="C185" i="2"/>
  <c r="C145" i="2"/>
  <c r="C49" i="2"/>
  <c r="D49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26" i="2"/>
  <c r="C110" i="2"/>
  <c r="C183" i="2"/>
  <c r="C38" i="2"/>
  <c r="C221" i="2"/>
  <c r="C73" i="2"/>
  <c r="C253" i="2"/>
  <c r="C44" i="2"/>
  <c r="C265" i="2"/>
  <c r="C13" i="2"/>
  <c r="C42" i="2"/>
  <c r="C146" i="2"/>
  <c r="C251" i="2"/>
  <c r="C179" i="2"/>
  <c r="C217" i="2"/>
  <c r="D26" i="2"/>
  <c r="D27" i="2"/>
  <c r="D28" i="2"/>
  <c r="D29" i="2"/>
  <c r="D30" i="2"/>
  <c r="D31" i="2"/>
  <c r="D32" i="2"/>
  <c r="D33" i="2"/>
  <c r="D34" i="2"/>
  <c r="D35" i="2"/>
  <c r="D217" i="2"/>
  <c r="D3" i="2"/>
  <c r="D179" i="2"/>
  <c r="D263" i="2"/>
  <c r="D251" i="2"/>
  <c r="D146" i="2"/>
  <c r="D42" i="2"/>
  <c r="D265" i="2"/>
  <c r="D44" i="2"/>
  <c r="D253" i="2"/>
  <c r="D73" i="2"/>
  <c r="D221" i="2"/>
  <c r="D38" i="2"/>
  <c r="D183" i="2"/>
  <c r="D110" i="2"/>
  <c r="D126" i="2"/>
  <c r="D19" i="2"/>
  <c r="D20" i="2"/>
  <c r="D21" i="2"/>
  <c r="D22" i="2"/>
  <c r="D23" i="2"/>
  <c r="D24" i="2"/>
  <c r="D25" i="2"/>
  <c r="D36" i="2"/>
  <c r="V108" i="12"/>
  <c r="W109" i="12" s="1"/>
  <c r="H351" i="2" s="1"/>
  <c r="V109" i="12"/>
  <c r="G351" i="2" s="1"/>
  <c r="V107" i="12"/>
  <c r="E351" i="2" s="1"/>
  <c r="V105" i="12"/>
  <c r="W106" i="12"/>
  <c r="H350" i="2" s="1"/>
  <c r="V106" i="12"/>
  <c r="G350" i="2"/>
  <c r="V104" i="12"/>
  <c r="E350" i="2" s="1"/>
  <c r="V102" i="12"/>
  <c r="W103" i="12" s="1"/>
  <c r="H349" i="2" s="1"/>
  <c r="V103" i="12"/>
  <c r="G349" i="2" s="1"/>
  <c r="V101" i="12"/>
  <c r="E349" i="2" s="1"/>
  <c r="V99" i="12"/>
  <c r="W100" i="12" s="1"/>
  <c r="H348" i="2" s="1"/>
  <c r="V100" i="12"/>
  <c r="G348" i="2" s="1"/>
  <c r="V98" i="12"/>
  <c r="E348" i="2" s="1"/>
  <c r="V96" i="12"/>
  <c r="W97" i="12" s="1"/>
  <c r="H347" i="2" s="1"/>
  <c r="V97" i="12"/>
  <c r="G347" i="2" s="1"/>
  <c r="V95" i="12"/>
  <c r="E347" i="2" s="1"/>
  <c r="V93" i="12"/>
  <c r="W94" i="12" s="1"/>
  <c r="H346" i="2" s="1"/>
  <c r="V94" i="12"/>
  <c r="G346" i="2" s="1"/>
  <c r="V92" i="12"/>
  <c r="E346" i="2" s="1"/>
  <c r="V90" i="12"/>
  <c r="W91" i="12" s="1"/>
  <c r="H345" i="2" s="1"/>
  <c r="V91" i="12"/>
  <c r="G345" i="2" s="1"/>
  <c r="V89" i="12"/>
  <c r="E345" i="2"/>
  <c r="V87" i="12"/>
  <c r="W88" i="12" s="1"/>
  <c r="H344" i="2" s="1"/>
  <c r="V88" i="12"/>
  <c r="G344" i="2" s="1"/>
  <c r="V86" i="12"/>
  <c r="E344" i="2" s="1"/>
  <c r="V84" i="12"/>
  <c r="W85" i="12" s="1"/>
  <c r="H343" i="2"/>
  <c r="V85" i="12"/>
  <c r="G343" i="2" s="1"/>
  <c r="V83" i="12"/>
  <c r="E343" i="2" s="1"/>
  <c r="V81" i="12"/>
  <c r="W82" i="12" s="1"/>
  <c r="H342" i="2" s="1"/>
  <c r="V82" i="12"/>
  <c r="G342" i="2"/>
  <c r="V80" i="12"/>
  <c r="E342" i="2" s="1"/>
  <c r="V78" i="12"/>
  <c r="W79" i="12" s="1"/>
  <c r="H341" i="2"/>
  <c r="V79" i="12"/>
  <c r="G341" i="2" s="1"/>
  <c r="V77" i="12"/>
  <c r="E341" i="2" s="1"/>
  <c r="V75" i="12"/>
  <c r="W76" i="12"/>
  <c r="H340" i="2" s="1"/>
  <c r="V76" i="12"/>
  <c r="G340" i="2" s="1"/>
  <c r="V74" i="12"/>
  <c r="E340" i="2" s="1"/>
  <c r="V72" i="12"/>
  <c r="W73" i="12" s="1"/>
  <c r="H339" i="2" s="1"/>
  <c r="V73" i="12"/>
  <c r="G339" i="2"/>
  <c r="V71" i="12"/>
  <c r="E339" i="2" s="1"/>
  <c r="V69" i="12"/>
  <c r="W70" i="12" s="1"/>
  <c r="H338" i="2" s="1"/>
  <c r="V70" i="12"/>
  <c r="G338" i="2" s="1"/>
  <c r="V68" i="12"/>
  <c r="E338" i="2"/>
  <c r="V66" i="12"/>
  <c r="F337" i="2" s="1"/>
  <c r="V67" i="12"/>
  <c r="G337" i="2" s="1"/>
  <c r="V65" i="12"/>
  <c r="E337" i="2" s="1"/>
  <c r="V63" i="12"/>
  <c r="W64" i="12" s="1"/>
  <c r="H336" i="2" s="1"/>
  <c r="V64" i="12"/>
  <c r="G336" i="2" s="1"/>
  <c r="V62" i="12"/>
  <c r="E336" i="2"/>
  <c r="V60" i="12"/>
  <c r="W61" i="12" s="1"/>
  <c r="H335" i="2" s="1"/>
  <c r="V61" i="12"/>
  <c r="G335" i="2" s="1"/>
  <c r="V59" i="12"/>
  <c r="E335" i="2" s="1"/>
  <c r="V57" i="12"/>
  <c r="W58" i="12"/>
  <c r="H334" i="2"/>
  <c r="V58" i="12"/>
  <c r="G334" i="2"/>
  <c r="V56" i="12"/>
  <c r="E334" i="2" s="1"/>
  <c r="V54" i="12"/>
  <c r="W55" i="12" s="1"/>
  <c r="H333" i="2" s="1"/>
  <c r="V55" i="12"/>
  <c r="G333" i="2" s="1"/>
  <c r="V53" i="12"/>
  <c r="E333" i="2" s="1"/>
  <c r="V51" i="12"/>
  <c r="W52" i="12" s="1"/>
  <c r="H332" i="2" s="1"/>
  <c r="V52" i="12"/>
  <c r="G332" i="2" s="1"/>
  <c r="V50" i="12"/>
  <c r="E332" i="2" s="1"/>
  <c r="V48" i="12"/>
  <c r="W49" i="12" s="1"/>
  <c r="H331" i="2" s="1"/>
  <c r="V49" i="12"/>
  <c r="G331" i="2" s="1"/>
  <c r="V47" i="12"/>
  <c r="E331" i="2" s="1"/>
  <c r="V45" i="12"/>
  <c r="W46" i="12" s="1"/>
  <c r="H330" i="2" s="1"/>
  <c r="V46" i="12"/>
  <c r="G330" i="2"/>
  <c r="V44" i="12"/>
  <c r="E330" i="2" s="1"/>
  <c r="V42" i="12"/>
  <c r="W43" i="12" s="1"/>
  <c r="H329" i="2" s="1"/>
  <c r="V43" i="12"/>
  <c r="G329" i="2" s="1"/>
  <c r="V41" i="12"/>
  <c r="E329" i="2" s="1"/>
  <c r="V39" i="12"/>
  <c r="W40" i="12" s="1"/>
  <c r="H328" i="2"/>
  <c r="V40" i="12"/>
  <c r="G328" i="2" s="1"/>
  <c r="V38" i="12"/>
  <c r="E328" i="2" s="1"/>
  <c r="V36" i="12"/>
  <c r="W37" i="12" s="1"/>
  <c r="H327" i="2" s="1"/>
  <c r="V37" i="12"/>
  <c r="G327" i="2" s="1"/>
  <c r="V35" i="12"/>
  <c r="E327" i="2" s="1"/>
  <c r="V33" i="12"/>
  <c r="F326" i="2" s="1"/>
  <c r="V34" i="12"/>
  <c r="G326" i="2" s="1"/>
  <c r="V32" i="12"/>
  <c r="E326" i="2" s="1"/>
  <c r="V30" i="12"/>
  <c r="W31" i="12"/>
  <c r="H325" i="2" s="1"/>
  <c r="V31" i="12"/>
  <c r="G325" i="2" s="1"/>
  <c r="V29" i="12"/>
  <c r="E325" i="2" s="1"/>
  <c r="V27" i="12"/>
  <c r="V28" i="12"/>
  <c r="G324" i="2" s="1"/>
  <c r="V26" i="12"/>
  <c r="E324" i="2"/>
  <c r="V24" i="12"/>
  <c r="V25" i="12"/>
  <c r="G323" i="2"/>
  <c r="V23" i="12"/>
  <c r="E323" i="2" s="1"/>
  <c r="V21" i="12"/>
  <c r="V22" i="12"/>
  <c r="G322" i="2" s="1"/>
  <c r="V20" i="12"/>
  <c r="E322" i="2"/>
  <c r="V18" i="12"/>
  <c r="V19" i="12"/>
  <c r="G321" i="2"/>
  <c r="V17" i="12"/>
  <c r="E321" i="2" s="1"/>
  <c r="V15" i="12"/>
  <c r="V16" i="12"/>
  <c r="G320" i="2" s="1"/>
  <c r="V14" i="12"/>
  <c r="E320" i="2"/>
  <c r="V12" i="12"/>
  <c r="W13" i="12" s="1"/>
  <c r="H319" i="2" s="1"/>
  <c r="V13" i="12"/>
  <c r="G319" i="2"/>
  <c r="V11" i="12"/>
  <c r="E319" i="2" s="1"/>
  <c r="V9" i="12"/>
  <c r="W10" i="12" s="1"/>
  <c r="H318" i="2" s="1"/>
  <c r="V10" i="12"/>
  <c r="G318" i="2" s="1"/>
  <c r="V8" i="12"/>
  <c r="E318" i="2" s="1"/>
  <c r="V108" i="11"/>
  <c r="W109" i="11" s="1"/>
  <c r="H316" i="2" s="1"/>
  <c r="V109" i="11"/>
  <c r="G316" i="2" s="1"/>
  <c r="V107" i="11"/>
  <c r="E316" i="2" s="1"/>
  <c r="V105" i="11"/>
  <c r="W106" i="11" s="1"/>
  <c r="H315" i="2" s="1"/>
  <c r="V106" i="11"/>
  <c r="G315" i="2" s="1"/>
  <c r="V104" i="11"/>
  <c r="E315" i="2" s="1"/>
  <c r="V102" i="11"/>
  <c r="W103" i="11" s="1"/>
  <c r="H314" i="2" s="1"/>
  <c r="V103" i="11"/>
  <c r="G314" i="2" s="1"/>
  <c r="V101" i="11"/>
  <c r="E314" i="2" s="1"/>
  <c r="V99" i="11"/>
  <c r="W100" i="11"/>
  <c r="H313" i="2" s="1"/>
  <c r="V100" i="11"/>
  <c r="G313" i="2" s="1"/>
  <c r="V98" i="11"/>
  <c r="E313" i="2" s="1"/>
  <c r="V96" i="11"/>
  <c r="W97" i="11" s="1"/>
  <c r="H312" i="2" s="1"/>
  <c r="V97" i="11"/>
  <c r="G312" i="2" s="1"/>
  <c r="V95" i="11"/>
  <c r="E312" i="2" s="1"/>
  <c r="V93" i="11"/>
  <c r="W94" i="11" s="1"/>
  <c r="H311" i="2" s="1"/>
  <c r="V94" i="11"/>
  <c r="G311" i="2" s="1"/>
  <c r="V92" i="11"/>
  <c r="E311" i="2" s="1"/>
  <c r="V90" i="11"/>
  <c r="W91" i="11" s="1"/>
  <c r="H310" i="2" s="1"/>
  <c r="V91" i="11"/>
  <c r="G310" i="2" s="1"/>
  <c r="V89" i="11"/>
  <c r="E310" i="2" s="1"/>
  <c r="V87" i="11"/>
  <c r="W88" i="11" s="1"/>
  <c r="H309" i="2" s="1"/>
  <c r="V88" i="11"/>
  <c r="G309" i="2" s="1"/>
  <c r="V86" i="11"/>
  <c r="E309" i="2" s="1"/>
  <c r="V84" i="11"/>
  <c r="W85" i="11" s="1"/>
  <c r="H308" i="2" s="1"/>
  <c r="V85" i="11"/>
  <c r="G308" i="2"/>
  <c r="V83" i="11"/>
  <c r="E308" i="2" s="1"/>
  <c r="V81" i="11"/>
  <c r="W82" i="11" s="1"/>
  <c r="H307" i="2" s="1"/>
  <c r="V82" i="11"/>
  <c r="G307" i="2" s="1"/>
  <c r="V80" i="11"/>
  <c r="E307" i="2" s="1"/>
  <c r="V78" i="11"/>
  <c r="W79" i="11" s="1"/>
  <c r="H306" i="2" s="1"/>
  <c r="V79" i="11"/>
  <c r="G306" i="2"/>
  <c r="V77" i="11"/>
  <c r="E306" i="2"/>
  <c r="V75" i="11"/>
  <c r="W76" i="11" s="1"/>
  <c r="H305" i="2" s="1"/>
  <c r="V76" i="11"/>
  <c r="G305" i="2" s="1"/>
  <c r="V74" i="11"/>
  <c r="E305" i="2" s="1"/>
  <c r="V72" i="11"/>
  <c r="W73" i="11" s="1"/>
  <c r="H304" i="2" s="1"/>
  <c r="V73" i="11"/>
  <c r="G304" i="2"/>
  <c r="V71" i="11"/>
  <c r="E304" i="2" s="1"/>
  <c r="V69" i="11"/>
  <c r="W70" i="11" s="1"/>
  <c r="H303" i="2" s="1"/>
  <c r="V70" i="11"/>
  <c r="G303" i="2" s="1"/>
  <c r="V68" i="11"/>
  <c r="E303" i="2"/>
  <c r="V66" i="11"/>
  <c r="W67" i="11" s="1"/>
  <c r="H302" i="2" s="1"/>
  <c r="V67" i="11"/>
  <c r="G302" i="2"/>
  <c r="V65" i="11"/>
  <c r="E302" i="2" s="1"/>
  <c r="V63" i="11"/>
  <c r="W64" i="11" s="1"/>
  <c r="H301" i="2" s="1"/>
  <c r="V64" i="11"/>
  <c r="G301" i="2" s="1"/>
  <c r="V62" i="11"/>
  <c r="E301" i="2" s="1"/>
  <c r="V60" i="11"/>
  <c r="W61" i="11" s="1"/>
  <c r="H300" i="2" s="1"/>
  <c r="V61" i="11"/>
  <c r="G300" i="2" s="1"/>
  <c r="V59" i="11"/>
  <c r="E300" i="2" s="1"/>
  <c r="V57" i="11"/>
  <c r="W58" i="11" s="1"/>
  <c r="H299" i="2" s="1"/>
  <c r="V58" i="11"/>
  <c r="G299" i="2" s="1"/>
  <c r="V56" i="11"/>
  <c r="E299" i="2" s="1"/>
  <c r="V54" i="11"/>
  <c r="W55" i="11" s="1"/>
  <c r="H298" i="2" s="1"/>
  <c r="V55" i="11"/>
  <c r="G298" i="2" s="1"/>
  <c r="V53" i="11"/>
  <c r="E298" i="2" s="1"/>
  <c r="V51" i="11"/>
  <c r="W52" i="11"/>
  <c r="H297" i="2" s="1"/>
  <c r="V52" i="11"/>
  <c r="G297" i="2" s="1"/>
  <c r="V50" i="11"/>
  <c r="E297" i="2" s="1"/>
  <c r="V48" i="11"/>
  <c r="W49" i="11" s="1"/>
  <c r="H296" i="2" s="1"/>
  <c r="V49" i="11"/>
  <c r="G296" i="2" s="1"/>
  <c r="V47" i="11"/>
  <c r="E296" i="2" s="1"/>
  <c r="V45" i="11"/>
  <c r="F295" i="2" s="1"/>
  <c r="V46" i="11"/>
  <c r="G295" i="2" s="1"/>
  <c r="V44" i="11"/>
  <c r="E295" i="2" s="1"/>
  <c r="V42" i="11"/>
  <c r="W43" i="11"/>
  <c r="H294" i="2" s="1"/>
  <c r="V43" i="11"/>
  <c r="G294" i="2" s="1"/>
  <c r="V41" i="11"/>
  <c r="E294" i="2" s="1"/>
  <c r="V39" i="11"/>
  <c r="W40" i="11" s="1"/>
  <c r="H293" i="2"/>
  <c r="V40" i="11"/>
  <c r="G293" i="2" s="1"/>
  <c r="V38" i="11"/>
  <c r="E293" i="2" s="1"/>
  <c r="V36" i="11"/>
  <c r="W37" i="11" s="1"/>
  <c r="H292" i="2" s="1"/>
  <c r="V37" i="11"/>
  <c r="G292" i="2" s="1"/>
  <c r="V35" i="11"/>
  <c r="E292" i="2" s="1"/>
  <c r="V33" i="11"/>
  <c r="W34" i="11" s="1"/>
  <c r="H291" i="2" s="1"/>
  <c r="V34" i="11"/>
  <c r="G291" i="2"/>
  <c r="V32" i="11"/>
  <c r="E291" i="2" s="1"/>
  <c r="V30" i="11"/>
  <c r="W31" i="11" s="1"/>
  <c r="H290" i="2" s="1"/>
  <c r="V31" i="11"/>
  <c r="G290" i="2"/>
  <c r="V29" i="11"/>
  <c r="E290" i="2"/>
  <c r="V27" i="11"/>
  <c r="W28" i="11" s="1"/>
  <c r="H289" i="2" s="1"/>
  <c r="V28" i="11"/>
  <c r="G289" i="2" s="1"/>
  <c r="V26" i="11"/>
  <c r="E289" i="2" s="1"/>
  <c r="V24" i="11"/>
  <c r="W25" i="11" s="1"/>
  <c r="H288" i="2" s="1"/>
  <c r="V25" i="11"/>
  <c r="G288" i="2" s="1"/>
  <c r="V23" i="11"/>
  <c r="E288" i="2" s="1"/>
  <c r="V21" i="11"/>
  <c r="W22" i="11" s="1"/>
  <c r="H287" i="2" s="1"/>
  <c r="V22" i="11"/>
  <c r="G287" i="2" s="1"/>
  <c r="V20" i="11"/>
  <c r="E287" i="2" s="1"/>
  <c r="V18" i="11"/>
  <c r="W19" i="11"/>
  <c r="H286" i="2" s="1"/>
  <c r="V19" i="11"/>
  <c r="G286" i="2" s="1"/>
  <c r="V17" i="11"/>
  <c r="E286" i="2" s="1"/>
  <c r="V15" i="11"/>
  <c r="F285" i="2" s="1"/>
  <c r="V16" i="11"/>
  <c r="G285" i="2" s="1"/>
  <c r="V14" i="11"/>
  <c r="E285" i="2" s="1"/>
  <c r="V12" i="11"/>
  <c r="W13" i="11" s="1"/>
  <c r="H284" i="2" s="1"/>
  <c r="V13" i="11"/>
  <c r="G284" i="2" s="1"/>
  <c r="V11" i="11"/>
  <c r="E284" i="2"/>
  <c r="V9" i="11"/>
  <c r="W10" i="11" s="1"/>
  <c r="H283" i="2" s="1"/>
  <c r="V10" i="11"/>
  <c r="G283" i="2" s="1"/>
  <c r="V8" i="11"/>
  <c r="E283" i="2" s="1"/>
  <c r="V108" i="10"/>
  <c r="W109" i="10" s="1"/>
  <c r="H281" i="2" s="1"/>
  <c r="V109" i="10"/>
  <c r="G281" i="2" s="1"/>
  <c r="V107" i="10"/>
  <c r="E281" i="2" s="1"/>
  <c r="V105" i="10"/>
  <c r="W106" i="10" s="1"/>
  <c r="H280" i="2" s="1"/>
  <c r="V106" i="10"/>
  <c r="G280" i="2" s="1"/>
  <c r="V104" i="10"/>
  <c r="E280" i="2" s="1"/>
  <c r="V102" i="10"/>
  <c r="W103" i="10" s="1"/>
  <c r="H279" i="2" s="1"/>
  <c r="V103" i="10"/>
  <c r="G279" i="2" s="1"/>
  <c r="V101" i="10"/>
  <c r="E279" i="2" s="1"/>
  <c r="V99" i="10"/>
  <c r="W100" i="10" s="1"/>
  <c r="H278" i="2" s="1"/>
  <c r="V100" i="10"/>
  <c r="G278" i="2"/>
  <c r="V98" i="10"/>
  <c r="E278" i="2" s="1"/>
  <c r="V96" i="10"/>
  <c r="W97" i="10" s="1"/>
  <c r="H277" i="2" s="1"/>
  <c r="V97" i="10"/>
  <c r="G277" i="2"/>
  <c r="V95" i="10"/>
  <c r="E277" i="2"/>
  <c r="V93" i="10"/>
  <c r="W94" i="10"/>
  <c r="H276" i="2" s="1"/>
  <c r="V94" i="10"/>
  <c r="G276" i="2" s="1"/>
  <c r="V92" i="10"/>
  <c r="E276" i="2" s="1"/>
  <c r="V90" i="10"/>
  <c r="W91" i="10" s="1"/>
  <c r="H275" i="2"/>
  <c r="V91" i="10"/>
  <c r="G275" i="2" s="1"/>
  <c r="V89" i="10"/>
  <c r="E275" i="2" s="1"/>
  <c r="V87" i="10"/>
  <c r="W88" i="10" s="1"/>
  <c r="H274" i="2" s="1"/>
  <c r="V88" i="10"/>
  <c r="G274" i="2" s="1"/>
  <c r="V86" i="10"/>
  <c r="E274" i="2" s="1"/>
  <c r="V84" i="10"/>
  <c r="W85" i="10"/>
  <c r="H273" i="2" s="1"/>
  <c r="V85" i="10"/>
  <c r="G273" i="2" s="1"/>
  <c r="V83" i="10"/>
  <c r="E273" i="2" s="1"/>
  <c r="V81" i="10"/>
  <c r="W82" i="10"/>
  <c r="H272" i="2"/>
  <c r="V82" i="10"/>
  <c r="G272" i="2" s="1"/>
  <c r="V80" i="10"/>
  <c r="E272" i="2" s="1"/>
  <c r="V78" i="10"/>
  <c r="W79" i="10" s="1"/>
  <c r="H271" i="2" s="1"/>
  <c r="V79" i="10"/>
  <c r="G271" i="2" s="1"/>
  <c r="V77" i="10"/>
  <c r="E271" i="2"/>
  <c r="V75" i="10"/>
  <c r="W76" i="10" s="1"/>
  <c r="H270" i="2" s="1"/>
  <c r="V76" i="10"/>
  <c r="G270" i="2" s="1"/>
  <c r="V74" i="10"/>
  <c r="E270" i="2" s="1"/>
  <c r="V72" i="10"/>
  <c r="W73" i="10" s="1"/>
  <c r="H269" i="2" s="1"/>
  <c r="V73" i="10"/>
  <c r="G269" i="2" s="1"/>
  <c r="V71" i="10"/>
  <c r="E269" i="2" s="1"/>
  <c r="V69" i="10"/>
  <c r="W70" i="10" s="1"/>
  <c r="H268" i="2" s="1"/>
  <c r="V70" i="10"/>
  <c r="G268" i="2" s="1"/>
  <c r="V68" i="10"/>
  <c r="E268" i="2" s="1"/>
  <c r="V66" i="10"/>
  <c r="V67" i="10"/>
  <c r="G267" i="2" s="1"/>
  <c r="V65" i="10"/>
  <c r="E267" i="2" s="1"/>
  <c r="V63" i="10"/>
  <c r="W64" i="10" s="1"/>
  <c r="H266" i="2" s="1"/>
  <c r="V64" i="10"/>
  <c r="G266" i="2" s="1"/>
  <c r="V62" i="10"/>
  <c r="E266" i="2" s="1"/>
  <c r="V60" i="10"/>
  <c r="F260" i="2" s="1"/>
  <c r="V61" i="10"/>
  <c r="G260" i="2" s="1"/>
  <c r="V59" i="10"/>
  <c r="E260" i="2" s="1"/>
  <c r="V57" i="10"/>
  <c r="V58" i="10"/>
  <c r="G4" i="2" s="1"/>
  <c r="V56" i="10"/>
  <c r="E4" i="2" s="1"/>
  <c r="V54" i="10"/>
  <c r="F192" i="2" s="1"/>
  <c r="V55" i="10"/>
  <c r="G192" i="2" s="1"/>
  <c r="V53" i="10"/>
  <c r="E192" i="2" s="1"/>
  <c r="V51" i="10"/>
  <c r="F262" i="2" s="1"/>
  <c r="V52" i="10"/>
  <c r="G262" i="2" s="1"/>
  <c r="V50" i="10"/>
  <c r="E262" i="2" s="1"/>
  <c r="V48" i="10"/>
  <c r="F147" i="2" s="1"/>
  <c r="V49" i="10"/>
  <c r="W49" i="10" s="1"/>
  <c r="H147" i="2" s="1"/>
  <c r="V47" i="10"/>
  <c r="E147" i="2" s="1"/>
  <c r="V45" i="10"/>
  <c r="F247" i="2" s="1"/>
  <c r="V46" i="10"/>
  <c r="G247" i="2" s="1"/>
  <c r="V44" i="10"/>
  <c r="E247" i="2" s="1"/>
  <c r="V42" i="10"/>
  <c r="F157" i="2" s="1"/>
  <c r="V43" i="10"/>
  <c r="G157" i="2" s="1"/>
  <c r="V41" i="10"/>
  <c r="E157" i="2" s="1"/>
  <c r="V39" i="10"/>
  <c r="F180" i="2" s="1"/>
  <c r="V40" i="10"/>
  <c r="G180" i="2" s="1"/>
  <c r="V38" i="10"/>
  <c r="E180" i="2"/>
  <c r="V36" i="10"/>
  <c r="V37" i="10"/>
  <c r="G72" i="2" s="1"/>
  <c r="V35" i="10"/>
  <c r="E72" i="2" s="1"/>
  <c r="V33" i="10"/>
  <c r="F182" i="2" s="1"/>
  <c r="V34" i="10"/>
  <c r="G182" i="2" s="1"/>
  <c r="V32" i="10"/>
  <c r="E182" i="2" s="1"/>
  <c r="V30" i="10"/>
  <c r="F17" i="2" s="1"/>
  <c r="V31" i="10"/>
  <c r="G17" i="2" s="1"/>
  <c r="V29" i="10"/>
  <c r="E17" i="2" s="1"/>
  <c r="V27" i="10"/>
  <c r="V28" i="10"/>
  <c r="G142" i="2" s="1"/>
  <c r="V26" i="10"/>
  <c r="E142" i="2" s="1"/>
  <c r="V24" i="10"/>
  <c r="V25" i="10"/>
  <c r="G254" i="2" s="1"/>
  <c r="V23" i="10"/>
  <c r="E254" i="2" s="1"/>
  <c r="V21" i="10"/>
  <c r="F188" i="2" s="1"/>
  <c r="V22" i="10"/>
  <c r="G188" i="2" s="1"/>
  <c r="V20" i="10"/>
  <c r="E188" i="2" s="1"/>
  <c r="V18" i="10"/>
  <c r="F259" i="2" s="1"/>
  <c r="V19" i="10"/>
  <c r="G259" i="2" s="1"/>
  <c r="V17" i="10"/>
  <c r="E259" i="2" s="1"/>
  <c r="V15" i="10"/>
  <c r="F12" i="2" s="1"/>
  <c r="V16" i="10"/>
  <c r="G12" i="2"/>
  <c r="V14" i="10"/>
  <c r="E12" i="2" s="1"/>
  <c r="V12" i="10"/>
  <c r="F2" i="2" s="1"/>
  <c r="V13" i="10"/>
  <c r="G2" i="2" s="1"/>
  <c r="V11" i="10"/>
  <c r="E2" i="2" s="1"/>
  <c r="V9" i="10"/>
  <c r="F248" i="2" s="1"/>
  <c r="V10" i="10"/>
  <c r="G248" i="2" s="1"/>
  <c r="V8" i="10"/>
  <c r="E248" i="2" s="1"/>
  <c r="V108" i="9"/>
  <c r="F246" i="2" s="1"/>
  <c r="V109" i="9"/>
  <c r="G246" i="2"/>
  <c r="V107" i="9"/>
  <c r="E246" i="2" s="1"/>
  <c r="V105" i="9"/>
  <c r="F245" i="2" s="1"/>
  <c r="V106" i="9"/>
  <c r="G245" i="2" s="1"/>
  <c r="V104" i="9"/>
  <c r="E245" i="2" s="1"/>
  <c r="V102" i="9"/>
  <c r="F244" i="2" s="1"/>
  <c r="V103" i="9"/>
  <c r="G244" i="2" s="1"/>
  <c r="V101" i="9"/>
  <c r="E244" i="2" s="1"/>
  <c r="V99" i="9"/>
  <c r="V100" i="9"/>
  <c r="G243" i="2" s="1"/>
  <c r="V98" i="9"/>
  <c r="E243" i="2" s="1"/>
  <c r="V96" i="9"/>
  <c r="F242" i="2" s="1"/>
  <c r="V97" i="9"/>
  <c r="G242" i="2" s="1"/>
  <c r="V95" i="9"/>
  <c r="E242" i="2" s="1"/>
  <c r="V93" i="9"/>
  <c r="F241" i="2" s="1"/>
  <c r="V94" i="9"/>
  <c r="G241" i="2" s="1"/>
  <c r="V92" i="9"/>
  <c r="E241" i="2" s="1"/>
  <c r="V90" i="9"/>
  <c r="V91" i="9"/>
  <c r="G240" i="2" s="1"/>
  <c r="V89" i="9"/>
  <c r="E240" i="2" s="1"/>
  <c r="V87" i="9"/>
  <c r="W88" i="9" s="1"/>
  <c r="H239" i="2" s="1"/>
  <c r="V88" i="9"/>
  <c r="G239" i="2" s="1"/>
  <c r="V86" i="9"/>
  <c r="E239" i="2" s="1"/>
  <c r="V84" i="9"/>
  <c r="W85" i="9" s="1"/>
  <c r="H238" i="2" s="1"/>
  <c r="V85" i="9"/>
  <c r="G238" i="2" s="1"/>
  <c r="V83" i="9"/>
  <c r="E238" i="2" s="1"/>
  <c r="V81" i="9"/>
  <c r="W82" i="9" s="1"/>
  <c r="H237" i="2" s="1"/>
  <c r="V82" i="9"/>
  <c r="G237" i="2" s="1"/>
  <c r="V80" i="9"/>
  <c r="E237" i="2" s="1"/>
  <c r="V78" i="9"/>
  <c r="V79" i="9"/>
  <c r="G236" i="2" s="1"/>
  <c r="V77" i="9"/>
  <c r="E236" i="2" s="1"/>
  <c r="V75" i="9"/>
  <c r="W76" i="9" s="1"/>
  <c r="H235" i="2" s="1"/>
  <c r="V76" i="9"/>
  <c r="G235" i="2" s="1"/>
  <c r="V74" i="9"/>
  <c r="E235" i="2"/>
  <c r="V72" i="9"/>
  <c r="W73" i="9" s="1"/>
  <c r="H234" i="2" s="1"/>
  <c r="V73" i="9"/>
  <c r="G234" i="2" s="1"/>
  <c r="V71" i="9"/>
  <c r="E234" i="2" s="1"/>
  <c r="V69" i="9"/>
  <c r="W70" i="9" s="1"/>
  <c r="H233" i="2" s="1"/>
  <c r="V70" i="9"/>
  <c r="G233" i="2" s="1"/>
  <c r="V68" i="9"/>
  <c r="E233" i="2" s="1"/>
  <c r="V66" i="9"/>
  <c r="F232" i="2" s="1"/>
  <c r="V67" i="9"/>
  <c r="G232" i="2" s="1"/>
  <c r="V65" i="9"/>
  <c r="E232" i="2" s="1"/>
  <c r="V63" i="9"/>
  <c r="W64" i="9" s="1"/>
  <c r="H231" i="2" s="1"/>
  <c r="V64" i="9"/>
  <c r="G231" i="2" s="1"/>
  <c r="V62" i="9"/>
  <c r="E231" i="2" s="1"/>
  <c r="V60" i="9"/>
  <c r="F230" i="2" s="1"/>
  <c r="V61" i="9"/>
  <c r="G230" i="2" s="1"/>
  <c r="V59" i="9"/>
  <c r="E230" i="2" s="1"/>
  <c r="V57" i="9"/>
  <c r="V58" i="9"/>
  <c r="G229" i="2" s="1"/>
  <c r="V56" i="9"/>
  <c r="E229" i="2" s="1"/>
  <c r="V54" i="9"/>
  <c r="V55" i="9"/>
  <c r="G228" i="2" s="1"/>
  <c r="V53" i="9"/>
  <c r="E228" i="2" s="1"/>
  <c r="V51" i="9"/>
  <c r="W52" i="9" s="1"/>
  <c r="H227" i="2" s="1"/>
  <c r="V52" i="9"/>
  <c r="G227" i="2" s="1"/>
  <c r="V50" i="9"/>
  <c r="E227" i="2" s="1"/>
  <c r="V48" i="9"/>
  <c r="V49" i="9"/>
  <c r="G16" i="2" s="1"/>
  <c r="V47" i="9"/>
  <c r="E16" i="2" s="1"/>
  <c r="V45" i="9"/>
  <c r="V46" i="9"/>
  <c r="G85" i="2" s="1"/>
  <c r="V44" i="9"/>
  <c r="E85" i="2" s="1"/>
  <c r="V42" i="9"/>
  <c r="V43" i="9"/>
  <c r="G45" i="2" s="1"/>
  <c r="V41" i="9"/>
  <c r="E45" i="2" s="1"/>
  <c r="V39" i="9"/>
  <c r="F114" i="2" s="1"/>
  <c r="V40" i="9"/>
  <c r="G114" i="2" s="1"/>
  <c r="V38" i="9"/>
  <c r="E114" i="2" s="1"/>
  <c r="V36" i="9"/>
  <c r="F53" i="2" s="1"/>
  <c r="V37" i="9"/>
  <c r="G53" i="2" s="1"/>
  <c r="V35" i="9"/>
  <c r="E53" i="2" s="1"/>
  <c r="V33" i="9"/>
  <c r="V34" i="9"/>
  <c r="G76" i="2" s="1"/>
  <c r="V32" i="9"/>
  <c r="E76" i="2" s="1"/>
  <c r="V30" i="9"/>
  <c r="V31" i="9"/>
  <c r="G220" i="2" s="1"/>
  <c r="V29" i="9"/>
  <c r="E220" i="2" s="1"/>
  <c r="V27" i="9"/>
  <c r="F116" i="2" s="1"/>
  <c r="V28" i="9"/>
  <c r="G116" i="2" s="1"/>
  <c r="V26" i="9"/>
  <c r="E116" i="2" s="1"/>
  <c r="V24" i="9"/>
  <c r="F46" i="2" s="1"/>
  <c r="V25" i="9"/>
  <c r="G46" i="2" s="1"/>
  <c r="V23" i="9"/>
  <c r="E46" i="2" s="1"/>
  <c r="V21" i="9"/>
  <c r="V22" i="9"/>
  <c r="G151" i="2" s="1"/>
  <c r="V20" i="9"/>
  <c r="E151" i="2" s="1"/>
  <c r="V18" i="9"/>
  <c r="F41" i="2" s="1"/>
  <c r="V19" i="9"/>
  <c r="G41" i="2" s="1"/>
  <c r="V17" i="9"/>
  <c r="E41" i="2" s="1"/>
  <c r="V15" i="9"/>
  <c r="V16" i="9"/>
  <c r="G153" i="2" s="1"/>
  <c r="V14" i="9"/>
  <c r="E153" i="2" s="1"/>
  <c r="V12" i="9"/>
  <c r="F214" i="2" s="1"/>
  <c r="V13" i="9"/>
  <c r="G214" i="2" s="1"/>
  <c r="V11" i="9"/>
  <c r="E214" i="2" s="1"/>
  <c r="V9" i="9"/>
  <c r="V10" i="9"/>
  <c r="G74" i="2" s="1"/>
  <c r="V8" i="9"/>
  <c r="E74" i="2" s="1"/>
  <c r="V108" i="8"/>
  <c r="F211" i="2" s="1"/>
  <c r="V109" i="8"/>
  <c r="G211" i="2" s="1"/>
  <c r="V107" i="8"/>
  <c r="E211" i="2" s="1"/>
  <c r="V105" i="8"/>
  <c r="W106" i="8" s="1"/>
  <c r="H210" i="2" s="1"/>
  <c r="V106" i="8"/>
  <c r="G210" i="2" s="1"/>
  <c r="V104" i="8"/>
  <c r="E210" i="2" s="1"/>
  <c r="V102" i="8"/>
  <c r="F209" i="2" s="1"/>
  <c r="V103" i="8"/>
  <c r="G209" i="2" s="1"/>
  <c r="V101" i="8"/>
  <c r="E209" i="2" s="1"/>
  <c r="V99" i="8"/>
  <c r="V100" i="8"/>
  <c r="G208" i="2" s="1"/>
  <c r="V98" i="8"/>
  <c r="E208" i="2" s="1"/>
  <c r="V96" i="8"/>
  <c r="F207" i="2" s="1"/>
  <c r="V97" i="8"/>
  <c r="G207" i="2" s="1"/>
  <c r="V95" i="8"/>
  <c r="E207" i="2" s="1"/>
  <c r="V93" i="8"/>
  <c r="W94" i="8" s="1"/>
  <c r="H206" i="2" s="1"/>
  <c r="V94" i="8"/>
  <c r="G206" i="2"/>
  <c r="V92" i="8"/>
  <c r="E206" i="2" s="1"/>
  <c r="V90" i="8"/>
  <c r="W91" i="8" s="1"/>
  <c r="H205" i="2" s="1"/>
  <c r="V91" i="8"/>
  <c r="G205" i="2" s="1"/>
  <c r="V89" i="8"/>
  <c r="E205" i="2" s="1"/>
  <c r="V87" i="8"/>
  <c r="W88" i="8"/>
  <c r="H204" i="2" s="1"/>
  <c r="V88" i="8"/>
  <c r="G204" i="2"/>
  <c r="V86" i="8"/>
  <c r="E204" i="2" s="1"/>
  <c r="V84" i="8"/>
  <c r="W85" i="8" s="1"/>
  <c r="H203" i="2" s="1"/>
  <c r="V85" i="8"/>
  <c r="G203" i="2" s="1"/>
  <c r="V83" i="8"/>
  <c r="E203" i="2" s="1"/>
  <c r="V81" i="8"/>
  <c r="W82" i="8" s="1"/>
  <c r="H202" i="2" s="1"/>
  <c r="V82" i="8"/>
  <c r="G202" i="2" s="1"/>
  <c r="V80" i="8"/>
  <c r="E202" i="2" s="1"/>
  <c r="V78" i="8"/>
  <c r="W79" i="8"/>
  <c r="H201" i="2" s="1"/>
  <c r="V79" i="8"/>
  <c r="G201" i="2" s="1"/>
  <c r="V77" i="8"/>
  <c r="E201" i="2" s="1"/>
  <c r="V75" i="8"/>
  <c r="W76" i="8" s="1"/>
  <c r="H200" i="2" s="1"/>
  <c r="V76" i="8"/>
  <c r="G200" i="2" s="1"/>
  <c r="V74" i="8"/>
  <c r="E200" i="2" s="1"/>
  <c r="V72" i="8"/>
  <c r="W73" i="8" s="1"/>
  <c r="H199" i="2" s="1"/>
  <c r="V73" i="8"/>
  <c r="G199" i="2" s="1"/>
  <c r="V71" i="8"/>
  <c r="E199" i="2" s="1"/>
  <c r="V69" i="8"/>
  <c r="W70" i="8" s="1"/>
  <c r="H198" i="2" s="1"/>
  <c r="V70" i="8"/>
  <c r="G198" i="2" s="1"/>
  <c r="V68" i="8"/>
  <c r="E198" i="2" s="1"/>
  <c r="V66" i="8"/>
  <c r="F197" i="2" s="1"/>
  <c r="V67" i="8"/>
  <c r="G197" i="2" s="1"/>
  <c r="V65" i="8"/>
  <c r="E197" i="2" s="1"/>
  <c r="V63" i="8"/>
  <c r="W64" i="8" s="1"/>
  <c r="H196" i="2" s="1"/>
  <c r="V64" i="8"/>
  <c r="G196" i="2"/>
  <c r="V62" i="8"/>
  <c r="E196" i="2" s="1"/>
  <c r="V60" i="8"/>
  <c r="W61" i="8" s="1"/>
  <c r="H195" i="2" s="1"/>
  <c r="V61" i="8"/>
  <c r="G195" i="2" s="1"/>
  <c r="V59" i="8"/>
  <c r="E195" i="2" s="1"/>
  <c r="V57" i="8"/>
  <c r="W58" i="8" s="1"/>
  <c r="H194" i="2" s="1"/>
  <c r="V58" i="8"/>
  <c r="G194" i="2" s="1"/>
  <c r="V56" i="8"/>
  <c r="E194" i="2" s="1"/>
  <c r="V54" i="8"/>
  <c r="W55" i="8" s="1"/>
  <c r="H193" i="2" s="1"/>
  <c r="V55" i="8"/>
  <c r="G193" i="2" s="1"/>
  <c r="V53" i="8"/>
  <c r="E193" i="2" s="1"/>
  <c r="V51" i="8"/>
  <c r="F224" i="2" s="1"/>
  <c r="V52" i="8"/>
  <c r="G224" i="2" s="1"/>
  <c r="V50" i="8"/>
  <c r="E224" i="2" s="1"/>
  <c r="V48" i="8"/>
  <c r="F216" i="2" s="1"/>
  <c r="V49" i="8"/>
  <c r="G216" i="2" s="1"/>
  <c r="V47" i="8"/>
  <c r="E216" i="2" s="1"/>
  <c r="V45" i="8"/>
  <c r="V46" i="8"/>
  <c r="G190" i="2" s="1"/>
  <c r="V44" i="8"/>
  <c r="E190" i="2" s="1"/>
  <c r="V42" i="8"/>
  <c r="F213" i="2" s="1"/>
  <c r="V43" i="8"/>
  <c r="G213" i="2" s="1"/>
  <c r="V41" i="8"/>
  <c r="E213" i="2" s="1"/>
  <c r="V39" i="8"/>
  <c r="V40" i="8"/>
  <c r="G181" i="2" s="1"/>
  <c r="V38" i="8"/>
  <c r="E181" i="2" s="1"/>
  <c r="V36" i="8"/>
  <c r="F37" i="2" s="1"/>
  <c r="V37" i="8"/>
  <c r="G37" i="2" s="1"/>
  <c r="V35" i="8"/>
  <c r="E37" i="2" s="1"/>
  <c r="V33" i="8"/>
  <c r="V34" i="8"/>
  <c r="G226" i="2" s="1"/>
  <c r="V32" i="8"/>
  <c r="E226" i="2" s="1"/>
  <c r="V30" i="8"/>
  <c r="V31" i="8"/>
  <c r="G40" i="2" s="1"/>
  <c r="V29" i="8"/>
  <c r="E40" i="2" s="1"/>
  <c r="V27" i="8"/>
  <c r="F10" i="2" s="1"/>
  <c r="V28" i="8"/>
  <c r="G10" i="2" s="1"/>
  <c r="V26" i="8"/>
  <c r="E10" i="2" s="1"/>
  <c r="V24" i="8"/>
  <c r="V25" i="8"/>
  <c r="G187" i="2" s="1"/>
  <c r="V23" i="8"/>
  <c r="E187" i="2" s="1"/>
  <c r="V21" i="8"/>
  <c r="V22" i="8"/>
  <c r="G51" i="2" s="1"/>
  <c r="V20" i="8"/>
  <c r="E51" i="2" s="1"/>
  <c r="V18" i="8"/>
  <c r="F81" i="2" s="1"/>
  <c r="V19" i="8"/>
  <c r="G81" i="2" s="1"/>
  <c r="V17" i="8"/>
  <c r="E81" i="2" s="1"/>
  <c r="V15" i="8"/>
  <c r="V16" i="8"/>
  <c r="G108" i="2" s="1"/>
  <c r="V14" i="8"/>
  <c r="E108" i="2" s="1"/>
  <c r="V12" i="8"/>
  <c r="V13" i="8"/>
  <c r="G47" i="2" s="1"/>
  <c r="V11" i="8"/>
  <c r="E47" i="2" s="1"/>
  <c r="V9" i="8"/>
  <c r="V10" i="8"/>
  <c r="G178" i="2" s="1"/>
  <c r="V8" i="8"/>
  <c r="E178" i="2" s="1"/>
  <c r="V108" i="7"/>
  <c r="W109" i="7" s="1"/>
  <c r="H176" i="2" s="1"/>
  <c r="V109" i="7"/>
  <c r="G176" i="2" s="1"/>
  <c r="V107" i="7"/>
  <c r="E176" i="2" s="1"/>
  <c r="V105" i="7"/>
  <c r="W106" i="7" s="1"/>
  <c r="H175" i="2" s="1"/>
  <c r="V106" i="7"/>
  <c r="G175" i="2" s="1"/>
  <c r="V104" i="7"/>
  <c r="E175" i="2"/>
  <c r="V102" i="7"/>
  <c r="W103" i="7" s="1"/>
  <c r="H174" i="2" s="1"/>
  <c r="V103" i="7"/>
  <c r="G174" i="2" s="1"/>
  <c r="V101" i="7"/>
  <c r="E174" i="2" s="1"/>
  <c r="V99" i="7"/>
  <c r="F173" i="2" s="1"/>
  <c r="V100" i="7"/>
  <c r="G173" i="2" s="1"/>
  <c r="V98" i="7"/>
  <c r="E173" i="2" s="1"/>
  <c r="V96" i="7"/>
  <c r="W97" i="7" s="1"/>
  <c r="H172" i="2" s="1"/>
  <c r="V97" i="7"/>
  <c r="G172" i="2" s="1"/>
  <c r="V95" i="7"/>
  <c r="E172" i="2" s="1"/>
  <c r="V93" i="7"/>
  <c r="V94" i="7"/>
  <c r="G171" i="2" s="1"/>
  <c r="V92" i="7"/>
  <c r="E171" i="2"/>
  <c r="V90" i="7"/>
  <c r="W91" i="7" s="1"/>
  <c r="H170" i="2" s="1"/>
  <c r="V91" i="7"/>
  <c r="G170" i="2" s="1"/>
  <c r="V89" i="7"/>
  <c r="E170" i="2" s="1"/>
  <c r="V87" i="7"/>
  <c r="W88" i="7" s="1"/>
  <c r="H169" i="2" s="1"/>
  <c r="V88" i="7"/>
  <c r="G169" i="2" s="1"/>
  <c r="V86" i="7"/>
  <c r="E169" i="2" s="1"/>
  <c r="V84" i="7"/>
  <c r="W85" i="7" s="1"/>
  <c r="H168" i="2" s="1"/>
  <c r="V85" i="7"/>
  <c r="G168" i="2" s="1"/>
  <c r="V83" i="7"/>
  <c r="E168" i="2" s="1"/>
  <c r="V81" i="7"/>
  <c r="F167" i="2" s="1"/>
  <c r="V82" i="7"/>
  <c r="G167" i="2" s="1"/>
  <c r="V80" i="7"/>
  <c r="E167" i="2" s="1"/>
  <c r="V78" i="7"/>
  <c r="W79" i="7" s="1"/>
  <c r="H166" i="2" s="1"/>
  <c r="V79" i="7"/>
  <c r="G166" i="2" s="1"/>
  <c r="V77" i="7"/>
  <c r="E166" i="2" s="1"/>
  <c r="V75" i="7"/>
  <c r="W76" i="7" s="1"/>
  <c r="H165" i="2" s="1"/>
  <c r="V76" i="7"/>
  <c r="G165" i="2" s="1"/>
  <c r="V74" i="7"/>
  <c r="E165" i="2" s="1"/>
  <c r="V72" i="7"/>
  <c r="V73" i="7"/>
  <c r="G43" i="2" s="1"/>
  <c r="V71" i="7"/>
  <c r="E43" i="2" s="1"/>
  <c r="V69" i="7"/>
  <c r="W70" i="7" s="1"/>
  <c r="H163" i="2" s="1"/>
  <c r="V70" i="7"/>
  <c r="G163" i="2" s="1"/>
  <c r="V68" i="7"/>
  <c r="E163" i="2" s="1"/>
  <c r="V66" i="7"/>
  <c r="W67" i="7" s="1"/>
  <c r="H162" i="2" s="1"/>
  <c r="V67" i="7"/>
  <c r="G162" i="2" s="1"/>
  <c r="V65" i="7"/>
  <c r="E162" i="2" s="1"/>
  <c r="V63" i="7"/>
  <c r="F161" i="2" s="1"/>
  <c r="V64" i="7"/>
  <c r="G161" i="2" s="1"/>
  <c r="V62" i="7"/>
  <c r="E161" i="2" s="1"/>
  <c r="V60" i="7"/>
  <c r="V61" i="7"/>
  <c r="G48" i="2" s="1"/>
  <c r="V59" i="7"/>
  <c r="E48" i="2" s="1"/>
  <c r="V57" i="7"/>
  <c r="W58" i="7" s="1"/>
  <c r="H159" i="2" s="1"/>
  <c r="V58" i="7"/>
  <c r="G159" i="2" s="1"/>
  <c r="V56" i="7"/>
  <c r="E159" i="2" s="1"/>
  <c r="V54" i="7"/>
  <c r="V55" i="7"/>
  <c r="G154" i="2" s="1"/>
  <c r="V53" i="7"/>
  <c r="E154" i="2" s="1"/>
  <c r="V51" i="7"/>
  <c r="V52" i="7"/>
  <c r="G120" i="2" s="1"/>
  <c r="V50" i="7"/>
  <c r="E120" i="2" s="1"/>
  <c r="V48" i="7"/>
  <c r="F7" i="2" s="1"/>
  <c r="V49" i="7"/>
  <c r="G7" i="2" s="1"/>
  <c r="V47" i="7"/>
  <c r="E7" i="2" s="1"/>
  <c r="V45" i="7"/>
  <c r="F155" i="2" s="1"/>
  <c r="V46" i="7"/>
  <c r="G155" i="2" s="1"/>
  <c r="V44" i="7"/>
  <c r="E155" i="2" s="1"/>
  <c r="V42" i="7"/>
  <c r="F9" i="2" s="1"/>
  <c r="V43" i="7"/>
  <c r="G9" i="2" s="1"/>
  <c r="V41" i="7"/>
  <c r="E9" i="2" s="1"/>
  <c r="V39" i="7"/>
  <c r="F257" i="2" s="1"/>
  <c r="V40" i="7"/>
  <c r="G257" i="2" s="1"/>
  <c r="V38" i="7"/>
  <c r="E257" i="2" s="1"/>
  <c r="V36" i="7"/>
  <c r="F109" i="2" s="1"/>
  <c r="V37" i="7"/>
  <c r="G109" i="2" s="1"/>
  <c r="V35" i="7"/>
  <c r="E109" i="2" s="1"/>
  <c r="V33" i="7"/>
  <c r="V34" i="7"/>
  <c r="G249" i="2" s="1"/>
  <c r="V32" i="7"/>
  <c r="E249" i="2" s="1"/>
  <c r="V30" i="7"/>
  <c r="F124" i="2" s="1"/>
  <c r="V31" i="7"/>
  <c r="G124" i="2" s="1"/>
  <c r="V29" i="7"/>
  <c r="E124" i="2" s="1"/>
  <c r="V27" i="7"/>
  <c r="V28" i="7"/>
  <c r="G149" i="2" s="1"/>
  <c r="V26" i="7"/>
  <c r="E149" i="2" s="1"/>
  <c r="V24" i="7"/>
  <c r="F148" i="2" s="1"/>
  <c r="V25" i="7"/>
  <c r="G148" i="2" s="1"/>
  <c r="V23" i="7"/>
  <c r="E148" i="2" s="1"/>
  <c r="V21" i="7"/>
  <c r="F118" i="2" s="1"/>
  <c r="V22" i="7"/>
  <c r="G118" i="2" s="1"/>
  <c r="V20" i="7"/>
  <c r="E118" i="2" s="1"/>
  <c r="V18" i="7"/>
  <c r="F83" i="2" s="1"/>
  <c r="V19" i="7"/>
  <c r="G83" i="2" s="1"/>
  <c r="V17" i="7"/>
  <c r="E83" i="2" s="1"/>
  <c r="V15" i="7"/>
  <c r="V16" i="7"/>
  <c r="G218" i="2" s="1"/>
  <c r="V14" i="7"/>
  <c r="E218" i="2" s="1"/>
  <c r="V12" i="7"/>
  <c r="V13" i="7"/>
  <c r="G186" i="2" s="1"/>
  <c r="V11" i="7"/>
  <c r="E186" i="2" s="1"/>
  <c r="V9" i="7"/>
  <c r="V10" i="7"/>
  <c r="G250" i="2" s="1"/>
  <c r="V8" i="7"/>
  <c r="E250" i="2" s="1"/>
  <c r="V108" i="6"/>
  <c r="W109" i="6" s="1"/>
  <c r="H141" i="2" s="1"/>
  <c r="V109" i="6"/>
  <c r="G141" i="2" s="1"/>
  <c r="V107" i="6"/>
  <c r="E141" i="2" s="1"/>
  <c r="V105" i="6"/>
  <c r="F140" i="2" s="1"/>
  <c r="V106" i="6"/>
  <c r="G140" i="2" s="1"/>
  <c r="V104" i="6"/>
  <c r="E140" i="2" s="1"/>
  <c r="V102" i="6"/>
  <c r="F139" i="2" s="1"/>
  <c r="V103" i="6"/>
  <c r="G139" i="2" s="1"/>
  <c r="V101" i="6"/>
  <c r="E139" i="2" s="1"/>
  <c r="V99" i="6"/>
  <c r="W100" i="6" s="1"/>
  <c r="H138" i="2" s="1"/>
  <c r="V100" i="6"/>
  <c r="G138" i="2" s="1"/>
  <c r="V98" i="6"/>
  <c r="E138" i="2" s="1"/>
  <c r="V96" i="6"/>
  <c r="W97" i="6" s="1"/>
  <c r="H137" i="2" s="1"/>
  <c r="V97" i="6"/>
  <c r="G137" i="2" s="1"/>
  <c r="V95" i="6"/>
  <c r="E137" i="2" s="1"/>
  <c r="V93" i="6"/>
  <c r="W94" i="6" s="1"/>
  <c r="H136" i="2" s="1"/>
  <c r="V94" i="6"/>
  <c r="G136" i="2" s="1"/>
  <c r="V92" i="6"/>
  <c r="E136" i="2" s="1"/>
  <c r="V90" i="6"/>
  <c r="W91" i="6" s="1"/>
  <c r="H135" i="2" s="1"/>
  <c r="V91" i="6"/>
  <c r="G135" i="2" s="1"/>
  <c r="V89" i="6"/>
  <c r="E135" i="2" s="1"/>
  <c r="V87" i="6"/>
  <c r="F134" i="2" s="1"/>
  <c r="V88" i="6"/>
  <c r="G134" i="2" s="1"/>
  <c r="V86" i="6"/>
  <c r="E134" i="2"/>
  <c r="V84" i="6"/>
  <c r="F133" i="2" s="1"/>
  <c r="W85" i="6"/>
  <c r="H133" i="2" s="1"/>
  <c r="V85" i="6"/>
  <c r="G133" i="2" s="1"/>
  <c r="V83" i="6"/>
  <c r="E133" i="2" s="1"/>
  <c r="V81" i="6"/>
  <c r="W82" i="6" s="1"/>
  <c r="H132" i="2" s="1"/>
  <c r="V82" i="6"/>
  <c r="G132" i="2" s="1"/>
  <c r="F132" i="2"/>
  <c r="V80" i="6"/>
  <c r="E132" i="2" s="1"/>
  <c r="V78" i="6"/>
  <c r="W79" i="6" s="1"/>
  <c r="H131" i="2" s="1"/>
  <c r="V79" i="6"/>
  <c r="G131" i="2" s="1"/>
  <c r="V77" i="6"/>
  <c r="E131" i="2" s="1"/>
  <c r="V75" i="6"/>
  <c r="W76" i="6" s="1"/>
  <c r="H130" i="2" s="1"/>
  <c r="V76" i="6"/>
  <c r="G130" i="2" s="1"/>
  <c r="V74" i="6"/>
  <c r="E130" i="2" s="1"/>
  <c r="V72" i="6"/>
  <c r="V73" i="6"/>
  <c r="G129" i="2" s="1"/>
  <c r="V71" i="6"/>
  <c r="E129" i="2" s="1"/>
  <c r="V69" i="6"/>
  <c r="F128" i="2" s="1"/>
  <c r="V70" i="6"/>
  <c r="G128" i="2" s="1"/>
  <c r="V68" i="6"/>
  <c r="E128" i="2" s="1"/>
  <c r="V66" i="6"/>
  <c r="V67" i="6"/>
  <c r="G258" i="2" s="1"/>
  <c r="V65" i="6"/>
  <c r="E258" i="2" s="1"/>
  <c r="V63" i="6"/>
  <c r="V64" i="6"/>
  <c r="G50" i="2" s="1"/>
  <c r="V62" i="6"/>
  <c r="E50" i="2" s="1"/>
  <c r="V60" i="6"/>
  <c r="W61" i="6" s="1"/>
  <c r="H125" i="2" s="1"/>
  <c r="V61" i="6"/>
  <c r="G125" i="2" s="1"/>
  <c r="V59" i="6"/>
  <c r="E125" i="2" s="1"/>
  <c r="V57" i="6"/>
  <c r="F255" i="2" s="1"/>
  <c r="V58" i="6"/>
  <c r="G255" i="2" s="1"/>
  <c r="V56" i="6"/>
  <c r="E255" i="2" s="1"/>
  <c r="V54" i="6"/>
  <c r="V55" i="6"/>
  <c r="G252" i="2" s="1"/>
  <c r="V53" i="6"/>
  <c r="E252" i="2" s="1"/>
  <c r="V51" i="6"/>
  <c r="V52" i="6"/>
  <c r="G122" i="2"/>
  <c r="V50" i="6"/>
  <c r="E122" i="2" s="1"/>
  <c r="V48" i="6"/>
  <c r="V49" i="6"/>
  <c r="G184" i="2" s="1"/>
  <c r="V47" i="6"/>
  <c r="E184" i="2" s="1"/>
  <c r="V45" i="6"/>
  <c r="F222" i="2" s="1"/>
  <c r="V46" i="6"/>
  <c r="G222" i="2" s="1"/>
  <c r="V44" i="6"/>
  <c r="E222" i="2" s="1"/>
  <c r="V42" i="6"/>
  <c r="F119" i="2" s="1"/>
  <c r="V43" i="6"/>
  <c r="G119" i="2" s="1"/>
  <c r="V41" i="6"/>
  <c r="E119" i="2" s="1"/>
  <c r="V39" i="6"/>
  <c r="F117" i="2" s="1"/>
  <c r="V40" i="6"/>
  <c r="G117" i="2" s="1"/>
  <c r="V38" i="6"/>
  <c r="E117" i="2" s="1"/>
  <c r="V36" i="6"/>
  <c r="F15" i="2" s="1"/>
  <c r="V37" i="6"/>
  <c r="G15" i="2" s="1"/>
  <c r="V35" i="6"/>
  <c r="E15" i="2" s="1"/>
  <c r="V33" i="6"/>
  <c r="F121" i="2" s="1"/>
  <c r="V34" i="6"/>
  <c r="G121" i="2" s="1"/>
  <c r="V32" i="6"/>
  <c r="E121" i="2" s="1"/>
  <c r="V30" i="6"/>
  <c r="V31" i="6"/>
  <c r="G115" i="2" s="1"/>
  <c r="V29" i="6"/>
  <c r="E115" i="2" s="1"/>
  <c r="V27" i="6"/>
  <c r="V28" i="6"/>
  <c r="G87" i="2" s="1"/>
  <c r="V26" i="6"/>
  <c r="E87" i="2" s="1"/>
  <c r="V24" i="6"/>
  <c r="W25" i="6" s="1"/>
  <c r="H113" i="2" s="1"/>
  <c r="V25" i="6"/>
  <c r="G113" i="2" s="1"/>
  <c r="V23" i="6"/>
  <c r="E113" i="2" s="1"/>
  <c r="V21" i="6"/>
  <c r="V22" i="6"/>
  <c r="G164" i="2" s="1"/>
  <c r="V20" i="6"/>
  <c r="E164" i="2" s="1"/>
  <c r="V18" i="6"/>
  <c r="V19" i="6"/>
  <c r="G111" i="2" s="1"/>
  <c r="V17" i="6"/>
  <c r="E111" i="2" s="1"/>
  <c r="V15" i="6"/>
  <c r="F8" i="2" s="1"/>
  <c r="V16" i="6"/>
  <c r="G8" i="2" s="1"/>
  <c r="V14" i="6"/>
  <c r="E8" i="2" s="1"/>
  <c r="V12" i="6"/>
  <c r="F261" i="2" s="1"/>
  <c r="V13" i="6"/>
  <c r="G261" i="2" s="1"/>
  <c r="V11" i="6"/>
  <c r="E261" i="2" s="1"/>
  <c r="V9" i="6"/>
  <c r="F219" i="2" s="1"/>
  <c r="V10" i="6"/>
  <c r="G219" i="2" s="1"/>
  <c r="V8" i="6"/>
  <c r="E219" i="2" s="1"/>
  <c r="V108" i="5"/>
  <c r="W109" i="5" s="1"/>
  <c r="H106" i="2" s="1"/>
  <c r="V109" i="5"/>
  <c r="G106" i="2" s="1"/>
  <c r="V107" i="5"/>
  <c r="E106" i="2" s="1"/>
  <c r="V105" i="5"/>
  <c r="W106" i="5" s="1"/>
  <c r="H105" i="2" s="1"/>
  <c r="V106" i="5"/>
  <c r="G105" i="2" s="1"/>
  <c r="V104" i="5"/>
  <c r="E105" i="2" s="1"/>
  <c r="V102" i="5"/>
  <c r="F104" i="2" s="1"/>
  <c r="V103" i="5"/>
  <c r="G104" i="2" s="1"/>
  <c r="V101" i="5"/>
  <c r="E104" i="2" s="1"/>
  <c r="V99" i="5"/>
  <c r="F103" i="2" s="1"/>
  <c r="V100" i="5"/>
  <c r="G103" i="2" s="1"/>
  <c r="V98" i="5"/>
  <c r="E103" i="2"/>
  <c r="V96" i="5"/>
  <c r="V97" i="5"/>
  <c r="G102" i="2" s="1"/>
  <c r="V95" i="5"/>
  <c r="E102" i="2" s="1"/>
  <c r="V93" i="5"/>
  <c r="V94" i="5"/>
  <c r="G101" i="2" s="1"/>
  <c r="V92" i="5"/>
  <c r="E101" i="2" s="1"/>
  <c r="V90" i="5"/>
  <c r="W91" i="5" s="1"/>
  <c r="H100" i="2" s="1"/>
  <c r="V91" i="5"/>
  <c r="G100" i="2" s="1"/>
  <c r="V89" i="5"/>
  <c r="E100" i="2" s="1"/>
  <c r="V87" i="5"/>
  <c r="W88" i="5" s="1"/>
  <c r="H99" i="2" s="1"/>
  <c r="V88" i="5"/>
  <c r="G99" i="2" s="1"/>
  <c r="F99" i="2"/>
  <c r="V86" i="5"/>
  <c r="E99" i="2"/>
  <c r="V84" i="5"/>
  <c r="W85" i="5" s="1"/>
  <c r="H98" i="2" s="1"/>
  <c r="V85" i="5"/>
  <c r="G98" i="2" s="1"/>
  <c r="V83" i="5"/>
  <c r="E98" i="2" s="1"/>
  <c r="V81" i="5"/>
  <c r="V82" i="5"/>
  <c r="G97" i="2" s="1"/>
  <c r="V80" i="5"/>
  <c r="E97" i="2" s="1"/>
  <c r="V78" i="5"/>
  <c r="W79" i="5" s="1"/>
  <c r="H96" i="2" s="1"/>
  <c r="V79" i="5"/>
  <c r="G96" i="2" s="1"/>
  <c r="V77" i="5"/>
  <c r="E96" i="2" s="1"/>
  <c r="V75" i="5"/>
  <c r="W76" i="5" s="1"/>
  <c r="H95" i="2" s="1"/>
  <c r="V76" i="5"/>
  <c r="G95" i="2" s="1"/>
  <c r="V74" i="5"/>
  <c r="E95" i="2" s="1"/>
  <c r="V72" i="5"/>
  <c r="W73" i="5" s="1"/>
  <c r="H94" i="2" s="1"/>
  <c r="V73" i="5"/>
  <c r="G94" i="2" s="1"/>
  <c r="V71" i="5"/>
  <c r="E94" i="2" s="1"/>
  <c r="V69" i="5"/>
  <c r="V70" i="5"/>
  <c r="G93" i="2" s="1"/>
  <c r="V68" i="5"/>
  <c r="E93" i="2" s="1"/>
  <c r="V66" i="5"/>
  <c r="V67" i="5"/>
  <c r="G92" i="2" s="1"/>
  <c r="V65" i="5"/>
  <c r="E92" i="2" s="1"/>
  <c r="V63" i="5"/>
  <c r="V64" i="5"/>
  <c r="G91" i="2" s="1"/>
  <c r="V62" i="5"/>
  <c r="E91" i="2" s="1"/>
  <c r="V60" i="5"/>
  <c r="V61" i="5"/>
  <c r="G90" i="2" s="1"/>
  <c r="V59" i="5"/>
  <c r="E90" i="2" s="1"/>
  <c r="V57" i="5"/>
  <c r="F89" i="2" s="1"/>
  <c r="V58" i="5"/>
  <c r="G89" i="2" s="1"/>
  <c r="V56" i="5"/>
  <c r="E89" i="2" s="1"/>
  <c r="V54" i="5"/>
  <c r="V55" i="5"/>
  <c r="G80" i="2" s="1"/>
  <c r="V53" i="5"/>
  <c r="E80" i="2" s="1"/>
  <c r="V51" i="5"/>
  <c r="F39" i="2" s="1"/>
  <c r="V52" i="5"/>
  <c r="G39" i="2" s="1"/>
  <c r="V50" i="5"/>
  <c r="E39" i="2" s="1"/>
  <c r="V48" i="5"/>
  <c r="F156" i="2" s="1"/>
  <c r="V49" i="5"/>
  <c r="G156" i="2" s="1"/>
  <c r="V47" i="5"/>
  <c r="E156" i="2" s="1"/>
  <c r="V45" i="5"/>
  <c r="F212" i="2" s="1"/>
  <c r="V46" i="5"/>
  <c r="G212" i="2" s="1"/>
  <c r="V44" i="5"/>
  <c r="E212" i="2" s="1"/>
  <c r="V42" i="5"/>
  <c r="V43" i="5"/>
  <c r="G84" i="2" s="1"/>
  <c r="V41" i="5"/>
  <c r="E84" i="2" s="1"/>
  <c r="V39" i="5"/>
  <c r="V40" i="5"/>
  <c r="G127" i="2" s="1"/>
  <c r="V38" i="5"/>
  <c r="E127" i="2" s="1"/>
  <c r="V36" i="5"/>
  <c r="V37" i="5"/>
  <c r="G225" i="2" s="1"/>
  <c r="V35" i="5"/>
  <c r="E225" i="2" s="1"/>
  <c r="V33" i="5"/>
  <c r="V34" i="5"/>
  <c r="G79" i="2" s="1"/>
  <c r="V32" i="5"/>
  <c r="E79" i="2" s="1"/>
  <c r="V30" i="5"/>
  <c r="V31" i="5"/>
  <c r="G189" i="2" s="1"/>
  <c r="V29" i="5"/>
  <c r="E189" i="2" s="1"/>
  <c r="V27" i="5"/>
  <c r="V28" i="5"/>
  <c r="G14" i="2" s="1"/>
  <c r="V26" i="5"/>
  <c r="E14" i="2" s="1"/>
  <c r="V24" i="5"/>
  <c r="V25" i="5"/>
  <c r="G88" i="2" s="1"/>
  <c r="V23" i="5"/>
  <c r="E88" i="2" s="1"/>
  <c r="V21" i="5"/>
  <c r="V22" i="5"/>
  <c r="G18" i="2" s="1"/>
  <c r="V20" i="5"/>
  <c r="E18" i="2" s="1"/>
  <c r="V18" i="5"/>
  <c r="V19" i="5"/>
  <c r="G86" i="2" s="1"/>
  <c r="V17" i="5"/>
  <c r="E86" i="2" s="1"/>
  <c r="V15" i="5"/>
  <c r="V16" i="5"/>
  <c r="G75" i="2" s="1"/>
  <c r="V14" i="5"/>
  <c r="E75" i="2" s="1"/>
  <c r="V12" i="5"/>
  <c r="V13" i="5"/>
  <c r="G112" i="2" s="1"/>
  <c r="V11" i="5"/>
  <c r="E112" i="2" s="1"/>
  <c r="V9" i="5"/>
  <c r="V10" i="5"/>
  <c r="G107" i="2" s="1"/>
  <c r="V8" i="5"/>
  <c r="E107" i="2" s="1"/>
  <c r="V108" i="4"/>
  <c r="W109" i="4" s="1"/>
  <c r="H71" i="2" s="1"/>
  <c r="V105" i="4"/>
  <c r="W106" i="4" s="1"/>
  <c r="H70" i="2" s="1"/>
  <c r="V102" i="4"/>
  <c r="W103" i="4"/>
  <c r="H69" i="2" s="1"/>
  <c r="V99" i="4"/>
  <c r="W100" i="4" s="1"/>
  <c r="H68" i="2" s="1"/>
  <c r="V96" i="4"/>
  <c r="V93" i="4"/>
  <c r="W94" i="4"/>
  <c r="H66" i="2" s="1"/>
  <c r="V90" i="4"/>
  <c r="W91" i="4" s="1"/>
  <c r="H65" i="2" s="1"/>
  <c r="V87" i="4"/>
  <c r="W88" i="4" s="1"/>
  <c r="H64" i="2" s="1"/>
  <c r="V84" i="4"/>
  <c r="W85" i="4" s="1"/>
  <c r="H63" i="2"/>
  <c r="V81" i="4"/>
  <c r="W82" i="4" s="1"/>
  <c r="H62" i="2" s="1"/>
  <c r="V78" i="4"/>
  <c r="F61" i="2" s="1"/>
  <c r="V75" i="4"/>
  <c r="W76" i="4" s="1"/>
  <c r="H60" i="2" s="1"/>
  <c r="V72" i="4"/>
  <c r="W73" i="4" s="1"/>
  <c r="H59" i="2" s="1"/>
  <c r="V69" i="4"/>
  <c r="W70" i="4"/>
  <c r="H58" i="2" s="1"/>
  <c r="V66" i="4"/>
  <c r="W67" i="4" s="1"/>
  <c r="H57" i="2" s="1"/>
  <c r="V63" i="4"/>
  <c r="F56" i="2" s="1"/>
  <c r="V60" i="4"/>
  <c r="W61" i="4" s="1"/>
  <c r="H55" i="2" s="1"/>
  <c r="V57" i="4"/>
  <c r="F54" i="2" s="1"/>
  <c r="V54" i="4"/>
  <c r="F6" i="2" s="1"/>
  <c r="V51" i="4"/>
  <c r="F52" i="2" s="1"/>
  <c r="V48" i="4"/>
  <c r="V45" i="4"/>
  <c r="V42" i="4"/>
  <c r="V39" i="4"/>
  <c r="F215" i="2" s="1"/>
  <c r="V36" i="4"/>
  <c r="V33" i="4"/>
  <c r="F123" i="2" s="1"/>
  <c r="V30" i="4"/>
  <c r="F152" i="2" s="1"/>
  <c r="V27" i="4"/>
  <c r="F223" i="2" s="1"/>
  <c r="V24" i="4"/>
  <c r="V21" i="4"/>
  <c r="F5" i="2" s="1"/>
  <c r="V18" i="4"/>
  <c r="V15" i="4"/>
  <c r="F143" i="2" s="1"/>
  <c r="V12" i="4"/>
  <c r="F185" i="2" s="1"/>
  <c r="V9" i="4"/>
  <c r="F145" i="2" s="1"/>
  <c r="V109" i="4"/>
  <c r="G71" i="2"/>
  <c r="V106" i="4"/>
  <c r="G70" i="2" s="1"/>
  <c r="V103" i="4"/>
  <c r="G69" i="2"/>
  <c r="V100" i="4"/>
  <c r="G68" i="2" s="1"/>
  <c r="V97" i="4"/>
  <c r="G67" i="2" s="1"/>
  <c r="V94" i="4"/>
  <c r="G66" i="2" s="1"/>
  <c r="V91" i="4"/>
  <c r="G65" i="2"/>
  <c r="V88" i="4"/>
  <c r="G64" i="2" s="1"/>
  <c r="V85" i="4"/>
  <c r="G63" i="2"/>
  <c r="V82" i="4"/>
  <c r="G62" i="2" s="1"/>
  <c r="V79" i="4"/>
  <c r="G61" i="2" s="1"/>
  <c r="V76" i="4"/>
  <c r="G60" i="2" s="1"/>
  <c r="V73" i="4"/>
  <c r="G59" i="2" s="1"/>
  <c r="V70" i="4"/>
  <c r="G58" i="2" s="1"/>
  <c r="V67" i="4"/>
  <c r="G57" i="2" s="1"/>
  <c r="V64" i="4"/>
  <c r="G56" i="2" s="1"/>
  <c r="V61" i="4"/>
  <c r="G55" i="2"/>
  <c r="V58" i="4"/>
  <c r="G54" i="2" s="1"/>
  <c r="V55" i="4"/>
  <c r="G6" i="2" s="1"/>
  <c r="V52" i="4"/>
  <c r="G52" i="2" s="1"/>
  <c r="V49" i="4"/>
  <c r="G150" i="2" s="1"/>
  <c r="V46" i="4"/>
  <c r="G144" i="2" s="1"/>
  <c r="V43" i="4"/>
  <c r="G82" i="2" s="1"/>
  <c r="V40" i="4"/>
  <c r="G215" i="2" s="1"/>
  <c r="V37" i="4"/>
  <c r="G177" i="2" s="1"/>
  <c r="V34" i="4"/>
  <c r="G123" i="2" s="1"/>
  <c r="V31" i="4"/>
  <c r="G152" i="2" s="1"/>
  <c r="V28" i="4"/>
  <c r="G223" i="2" s="1"/>
  <c r="V25" i="4"/>
  <c r="G77" i="2" s="1"/>
  <c r="V22" i="4"/>
  <c r="G5" i="2" s="1"/>
  <c r="V19" i="4"/>
  <c r="G78" i="2" s="1"/>
  <c r="V16" i="4"/>
  <c r="G143" i="2" s="1"/>
  <c r="V13" i="4"/>
  <c r="G185" i="2" s="1"/>
  <c r="V10" i="4"/>
  <c r="G145" i="2" s="1"/>
  <c r="F69" i="2"/>
  <c r="F68" i="2"/>
  <c r="F65" i="2"/>
  <c r="F63" i="2"/>
  <c r="F60" i="2"/>
  <c r="F58" i="2"/>
  <c r="V107" i="4"/>
  <c r="E71" i="2" s="1"/>
  <c r="V104" i="4"/>
  <c r="E70" i="2" s="1"/>
  <c r="V101" i="4"/>
  <c r="E69" i="2" s="1"/>
  <c r="V98" i="4"/>
  <c r="E68" i="2" s="1"/>
  <c r="V95" i="4"/>
  <c r="E67" i="2"/>
  <c r="V92" i="4"/>
  <c r="E66" i="2" s="1"/>
  <c r="V89" i="4"/>
  <c r="E65" i="2" s="1"/>
  <c r="V86" i="4"/>
  <c r="E64" i="2" s="1"/>
  <c r="V83" i="4"/>
  <c r="E63" i="2"/>
  <c r="V80" i="4"/>
  <c r="E62" i="2" s="1"/>
  <c r="V77" i="4"/>
  <c r="E61" i="2" s="1"/>
  <c r="V74" i="4"/>
  <c r="E60" i="2" s="1"/>
  <c r="V71" i="4"/>
  <c r="E59" i="2" s="1"/>
  <c r="V68" i="4"/>
  <c r="E58" i="2" s="1"/>
  <c r="V65" i="4"/>
  <c r="E57" i="2" s="1"/>
  <c r="V62" i="4"/>
  <c r="E56" i="2" s="1"/>
  <c r="V59" i="4"/>
  <c r="E55" i="2" s="1"/>
  <c r="V56" i="4"/>
  <c r="E54" i="2" s="1"/>
  <c r="V53" i="4"/>
  <c r="E6" i="2" s="1"/>
  <c r="V50" i="4"/>
  <c r="E52" i="2" s="1"/>
  <c r="V47" i="4"/>
  <c r="E150" i="2" s="1"/>
  <c r="V44" i="4"/>
  <c r="E144" i="2" s="1"/>
  <c r="V41" i="4"/>
  <c r="E82" i="2" s="1"/>
  <c r="V38" i="4"/>
  <c r="E215" i="2" s="1"/>
  <c r="V35" i="4"/>
  <c r="E177" i="2" s="1"/>
  <c r="V32" i="4"/>
  <c r="E123" i="2" s="1"/>
  <c r="V29" i="4"/>
  <c r="E152" i="2" s="1"/>
  <c r="V26" i="4"/>
  <c r="E223" i="2" s="1"/>
  <c r="V23" i="4"/>
  <c r="E77" i="2" s="1"/>
  <c r="V20" i="4"/>
  <c r="E5" i="2" s="1"/>
  <c r="V17" i="4"/>
  <c r="E78" i="2" s="1"/>
  <c r="V14" i="4"/>
  <c r="E143" i="2" s="1"/>
  <c r="V11" i="4"/>
  <c r="E185" i="2" s="1"/>
  <c r="V8" i="4"/>
  <c r="E145" i="2" s="1"/>
  <c r="V107" i="3"/>
  <c r="E36" i="2" s="1"/>
  <c r="V104" i="3"/>
  <c r="E35" i="2" s="1"/>
  <c r="V101" i="3"/>
  <c r="E34" i="2"/>
  <c r="V98" i="3"/>
  <c r="E33" i="2" s="1"/>
  <c r="V95" i="3"/>
  <c r="E32" i="2" s="1"/>
  <c r="V92" i="3"/>
  <c r="E31" i="2" s="1"/>
  <c r="V89" i="3"/>
  <c r="E30" i="2"/>
  <c r="V86" i="3"/>
  <c r="E29" i="2" s="1"/>
  <c r="V83" i="3"/>
  <c r="E28" i="2" s="1"/>
  <c r="V80" i="3"/>
  <c r="E27" i="2" s="1"/>
  <c r="V77" i="3"/>
  <c r="E26" i="2" s="1"/>
  <c r="V74" i="3"/>
  <c r="E25" i="2" s="1"/>
  <c r="V71" i="3"/>
  <c r="E24" i="2"/>
  <c r="V68" i="3"/>
  <c r="E23" i="2" s="1"/>
  <c r="V65" i="3"/>
  <c r="E22" i="2" s="1"/>
  <c r="V62" i="3"/>
  <c r="E21" i="2" s="1"/>
  <c r="V59" i="3"/>
  <c r="E20" i="2" s="1"/>
  <c r="V56" i="3"/>
  <c r="E19" i="2" s="1"/>
  <c r="V53" i="3"/>
  <c r="E126" i="2" s="1"/>
  <c r="V50" i="3"/>
  <c r="E110" i="2" s="1"/>
  <c r="V47" i="3"/>
  <c r="E183" i="2" s="1"/>
  <c r="V44" i="3"/>
  <c r="E38" i="2" s="1"/>
  <c r="V41" i="3"/>
  <c r="E221" i="2" s="1"/>
  <c r="V38" i="3"/>
  <c r="E73" i="2" s="1"/>
  <c r="V35" i="3"/>
  <c r="E253" i="2" s="1"/>
  <c r="V32" i="3"/>
  <c r="E44" i="2" s="1"/>
  <c r="V9" i="3"/>
  <c r="F3" i="2" s="1"/>
  <c r="V30" i="3"/>
  <c r="F265" i="2" s="1"/>
  <c r="V36" i="3"/>
  <c r="F253" i="2" s="1"/>
  <c r="V108" i="3"/>
  <c r="F36" i="2" s="1"/>
  <c r="V33" i="3"/>
  <c r="V8" i="3"/>
  <c r="E3" i="2" s="1"/>
  <c r="V45" i="3"/>
  <c r="V42" i="3"/>
  <c r="F221" i="2" s="1"/>
  <c r="V48" i="3"/>
  <c r="F183" i="2" s="1"/>
  <c r="V66" i="3"/>
  <c r="F22" i="2" s="1"/>
  <c r="V54" i="3"/>
  <c r="F126" i="2" s="1"/>
  <c r="V75" i="3"/>
  <c r="F25" i="2" s="1"/>
  <c r="V72" i="3"/>
  <c r="F24" i="2" s="1"/>
  <c r="V69" i="3"/>
  <c r="V63" i="3"/>
  <c r="F21" i="2" s="1"/>
  <c r="V60" i="3"/>
  <c r="F20" i="2" s="1"/>
  <c r="V57" i="3"/>
  <c r="V51" i="3"/>
  <c r="F110" i="2" s="1"/>
  <c r="V39" i="3"/>
  <c r="F73" i="2" s="1"/>
  <c r="V78" i="3"/>
  <c r="F26" i="2" s="1"/>
  <c r="V81" i="3"/>
  <c r="W82" i="3" s="1"/>
  <c r="V84" i="3"/>
  <c r="F28" i="2" s="1"/>
  <c r="V87" i="3"/>
  <c r="F29" i="2" s="1"/>
  <c r="V90" i="3"/>
  <c r="F30" i="2" s="1"/>
  <c r="V93" i="3"/>
  <c r="W94" i="3" s="1"/>
  <c r="V96" i="3"/>
  <c r="F32" i="2" s="1"/>
  <c r="V99" i="3"/>
  <c r="W100" i="3" s="1"/>
  <c r="V102" i="3"/>
  <c r="V105" i="3"/>
  <c r="W106" i="3" s="1"/>
  <c r="G35" i="2" s="1" a="1"/>
  <c r="H35" i="2" s="1"/>
  <c r="F35" i="2"/>
  <c r="V29" i="3"/>
  <c r="E265" i="2" s="1"/>
  <c r="V26" i="3"/>
  <c r="E13" i="2" s="1"/>
  <c r="V23" i="3"/>
  <c r="E42" i="2" s="1"/>
  <c r="V20" i="3"/>
  <c r="E146" i="2" s="1"/>
  <c r="V12" i="3"/>
  <c r="F179" i="2" s="1"/>
  <c r="V15" i="3"/>
  <c r="F263" i="2" s="1"/>
  <c r="V18" i="3"/>
  <c r="F251" i="2" s="1"/>
  <c r="V21" i="3"/>
  <c r="F146" i="2" s="1"/>
  <c r="V24" i="3"/>
  <c r="F42" i="2" s="1"/>
  <c r="V27" i="3"/>
  <c r="F13" i="2" s="1"/>
  <c r="V17" i="3"/>
  <c r="E251" i="2" s="1"/>
  <c r="V11" i="3"/>
  <c r="E179" i="2" s="1"/>
  <c r="V14" i="3"/>
  <c r="E263" i="2" s="1"/>
  <c r="V5" i="12"/>
  <c r="E317" i="2" s="1"/>
  <c r="V5" i="11"/>
  <c r="E282" i="2" s="1"/>
  <c r="V5" i="10"/>
  <c r="E264" i="2" s="1"/>
  <c r="V5" i="9"/>
  <c r="E191" i="2" s="1"/>
  <c r="V5" i="8"/>
  <c r="E160" i="2" s="1"/>
  <c r="V5" i="7"/>
  <c r="E11" i="2" s="1"/>
  <c r="V5" i="5"/>
  <c r="E256" i="2" s="1"/>
  <c r="V5" i="4"/>
  <c r="E49" i="2" s="1"/>
  <c r="V5" i="3"/>
  <c r="E217" i="2" s="1"/>
  <c r="V7" i="12"/>
  <c r="G317" i="2" s="1"/>
  <c r="V7" i="11"/>
  <c r="G282" i="2" s="1"/>
  <c r="V7" i="10"/>
  <c r="G264" i="2" s="1"/>
  <c r="V7" i="9"/>
  <c r="G191" i="2" s="1"/>
  <c r="V7" i="8"/>
  <c r="G160" i="2" s="1"/>
  <c r="V7" i="7"/>
  <c r="G11" i="2" s="1"/>
  <c r="V7" i="6"/>
  <c r="G158" i="2" s="1"/>
  <c r="V7" i="5"/>
  <c r="G256" i="2" s="1"/>
  <c r="V7" i="4"/>
  <c r="G49" i="2" s="1"/>
  <c r="V6" i="12"/>
  <c r="F317" i="2"/>
  <c r="V6" i="11"/>
  <c r="F282" i="2" s="1"/>
  <c r="V6" i="10"/>
  <c r="F264" i="2" s="1"/>
  <c r="V6" i="9"/>
  <c r="F191" i="2" s="1"/>
  <c r="V6" i="8"/>
  <c r="V6" i="7"/>
  <c r="F11" i="2" s="1"/>
  <c r="V6" i="6"/>
  <c r="F158" i="2" s="1"/>
  <c r="V6" i="5"/>
  <c r="F256" i="2" s="1"/>
  <c r="V6" i="4"/>
  <c r="V6" i="3"/>
  <c r="F217" i="2" s="1"/>
  <c r="W7" i="12"/>
  <c r="H317" i="2" s="1"/>
  <c r="V5" i="6"/>
  <c r="E158" i="2" s="1"/>
  <c r="V106" i="3"/>
  <c r="V103" i="3"/>
  <c r="V100" i="3"/>
  <c r="V97" i="3"/>
  <c r="G32" i="2" s="1" a="1"/>
  <c r="G32" i="2" s="1"/>
  <c r="V94" i="3"/>
  <c r="V91" i="3"/>
  <c r="V88" i="3"/>
  <c r="V85" i="3"/>
  <c r="V82" i="3"/>
  <c r="V79" i="3"/>
  <c r="G26" i="2" s="1" a="1"/>
  <c r="V76" i="3"/>
  <c r="V73" i="3"/>
  <c r="G24" i="2" s="1" a="1"/>
  <c r="H24" i="2" s="1"/>
  <c r="V70" i="3"/>
  <c r="V67" i="3"/>
  <c r="V64" i="3"/>
  <c r="V61" i="3"/>
  <c r="G20" i="2" s="1" a="1"/>
  <c r="V58" i="3"/>
  <c r="V55" i="3"/>
  <c r="V52" i="3"/>
  <c r="V49" i="3"/>
  <c r="V46" i="3"/>
  <c r="V43" i="3"/>
  <c r="V40" i="3"/>
  <c r="G73" i="2" s="1" a="1"/>
  <c r="G73" i="2" s="1"/>
  <c r="V7" i="3"/>
  <c r="V10" i="3"/>
  <c r="V13" i="3"/>
  <c r="V16" i="3"/>
  <c r="G263" i="2" s="1" a="1"/>
  <c r="V19" i="3"/>
  <c r="V22" i="3"/>
  <c r="V25" i="3"/>
  <c r="V28" i="3"/>
  <c r="V31" i="3"/>
  <c r="V34" i="3"/>
  <c r="V37" i="3"/>
  <c r="V109" i="3"/>
  <c r="W97" i="3"/>
  <c r="W79" i="3"/>
  <c r="W67" i="3"/>
  <c r="G22" i="2" s="1" a="1"/>
  <c r="W64" i="3"/>
  <c r="G21" i="2" s="1" a="1"/>
  <c r="G44" i="2" a="1"/>
  <c r="A1" i="12"/>
  <c r="A1" i="4"/>
  <c r="A1" i="5"/>
  <c r="A1" i="6"/>
  <c r="A1" i="7"/>
  <c r="A1" i="8"/>
  <c r="A1" i="9"/>
  <c r="A1" i="10"/>
  <c r="A1" i="11"/>
  <c r="G146" i="2" a="1"/>
  <c r="G27" i="2" a="1"/>
  <c r="G27" i="2" s="1"/>
  <c r="G31" i="2" a="1"/>
  <c r="G31" i="2" s="1"/>
  <c r="F267" i="2"/>
  <c r="F268" i="2"/>
  <c r="F269" i="2"/>
  <c r="F270" i="2"/>
  <c r="F271" i="2"/>
  <c r="F272" i="2"/>
  <c r="F273" i="2"/>
  <c r="F274" i="2"/>
  <c r="F275" i="2"/>
  <c r="F276" i="2"/>
  <c r="F279" i="2"/>
  <c r="F284" i="2"/>
  <c r="F297" i="2"/>
  <c r="F299" i="2"/>
  <c r="F301" i="2"/>
  <c r="F303" i="2"/>
  <c r="F304" i="2"/>
  <c r="F305" i="2"/>
  <c r="F306" i="2"/>
  <c r="F307" i="2"/>
  <c r="F309" i="2"/>
  <c r="F310" i="2"/>
  <c r="F311" i="2"/>
  <c r="F312" i="2"/>
  <c r="F313" i="2"/>
  <c r="F315" i="2"/>
  <c r="F318" i="2"/>
  <c r="F319" i="2"/>
  <c r="F325" i="2"/>
  <c r="F280" i="2"/>
  <c r="F281" i="2"/>
  <c r="F283" i="2"/>
  <c r="F327" i="2"/>
  <c r="F328" i="2"/>
  <c r="F329" i="2"/>
  <c r="F330" i="2"/>
  <c r="F331" i="2"/>
  <c r="F332" i="2"/>
  <c r="F333" i="2"/>
  <c r="F334" i="2"/>
  <c r="F336" i="2"/>
  <c r="G265" i="2" a="1"/>
  <c r="W61" i="3"/>
  <c r="W73" i="3"/>
  <c r="F66" i="2"/>
  <c r="F70" i="2"/>
  <c r="W91" i="9"/>
  <c r="H240" i="2" s="1"/>
  <c r="F240" i="2"/>
  <c r="W97" i="5"/>
  <c r="H102" i="2" s="1"/>
  <c r="F102" i="2"/>
  <c r="W100" i="8"/>
  <c r="H208" i="2" s="1"/>
  <c r="F208" i="2"/>
  <c r="W31" i="9"/>
  <c r="H220" i="2" s="1"/>
  <c r="F220" i="2"/>
  <c r="F286" i="2"/>
  <c r="F287" i="2"/>
  <c r="F289" i="2"/>
  <c r="F290" i="2"/>
  <c r="F291" i="2"/>
  <c r="F292" i="2"/>
  <c r="F293" i="2"/>
  <c r="F294" i="2"/>
  <c r="F339" i="2"/>
  <c r="F341" i="2"/>
  <c r="F347" i="2"/>
  <c r="F351" i="2"/>
  <c r="F163" i="2"/>
  <c r="F166" i="2"/>
  <c r="F169" i="2"/>
  <c r="F198" i="2"/>
  <c r="F201" i="2"/>
  <c r="F204" i="2"/>
  <c r="F278" i="2"/>
  <c r="F233" i="2"/>
  <c r="F342" i="2"/>
  <c r="F343" i="2"/>
  <c r="F344" i="2"/>
  <c r="F346" i="2"/>
  <c r="F348" i="2"/>
  <c r="F349" i="2"/>
  <c r="F340" i="2"/>
  <c r="F345" i="2"/>
  <c r="F350" i="2"/>
  <c r="W67" i="10" l="1"/>
  <c r="H267" i="2" s="1"/>
  <c r="F95" i="2"/>
  <c r="W103" i="6"/>
  <c r="H139" i="2" s="1"/>
  <c r="F135" i="2"/>
  <c r="F131" i="2"/>
  <c r="F266" i="2"/>
  <c r="W67" i="5"/>
  <c r="H92" i="2" s="1"/>
  <c r="W58" i="5"/>
  <c r="H89" i="2" s="1"/>
  <c r="F100" i="2"/>
  <c r="W64" i="5"/>
  <c r="H91" i="2" s="1"/>
  <c r="W94" i="7"/>
  <c r="H171" i="2" s="1"/>
  <c r="F176" i="2"/>
  <c r="W70" i="6"/>
  <c r="H128" i="2" s="1"/>
  <c r="F137" i="2"/>
  <c r="W52" i="5"/>
  <c r="H39" i="2" s="1"/>
  <c r="W52" i="10"/>
  <c r="H262" i="2" s="1"/>
  <c r="W58" i="10"/>
  <c r="H4" i="2" s="1"/>
  <c r="W61" i="10"/>
  <c r="H260" i="2" s="1"/>
  <c r="W55" i="10"/>
  <c r="H192" i="2" s="1"/>
  <c r="F4" i="2"/>
  <c r="W82" i="7"/>
  <c r="H167" i="2" s="1"/>
  <c r="W28" i="7"/>
  <c r="H149" i="2" s="1"/>
  <c r="W73" i="7"/>
  <c r="H43" i="2" s="1"/>
  <c r="F43" i="2"/>
  <c r="W64" i="7"/>
  <c r="H161" i="2" s="1"/>
  <c r="W100" i="7"/>
  <c r="H173" i="2" s="1"/>
  <c r="F171" i="2"/>
  <c r="F165" i="2"/>
  <c r="F174" i="2"/>
  <c r="F175" i="2"/>
  <c r="F172" i="2"/>
  <c r="W31" i="6"/>
  <c r="H115" i="2" s="1"/>
  <c r="G147" i="2"/>
  <c r="W52" i="6"/>
  <c r="H122" i="2" s="1"/>
  <c r="W19" i="10"/>
  <c r="H259" i="2" s="1"/>
  <c r="W16" i="10"/>
  <c r="H12" i="2" s="1"/>
  <c r="W37" i="10"/>
  <c r="H72" i="2" s="1"/>
  <c r="W13" i="10"/>
  <c r="H2" i="2" s="1"/>
  <c r="W10" i="10"/>
  <c r="H248" i="2" s="1"/>
  <c r="W28" i="10"/>
  <c r="H142" i="2" s="1"/>
  <c r="W22" i="10"/>
  <c r="H188" i="2" s="1"/>
  <c r="W46" i="10"/>
  <c r="H247" i="2" s="1"/>
  <c r="W34" i="10"/>
  <c r="H182" i="2" s="1"/>
  <c r="F72" i="2"/>
  <c r="W40" i="10"/>
  <c r="H180" i="2" s="1"/>
  <c r="F142" i="2"/>
  <c r="W31" i="10"/>
  <c r="H17" i="2" s="1"/>
  <c r="W43" i="10"/>
  <c r="H157" i="2" s="1"/>
  <c r="W22" i="4"/>
  <c r="H5" i="2" s="1"/>
  <c r="W31" i="4"/>
  <c r="H152" i="2" s="1"/>
  <c r="W46" i="4"/>
  <c r="H144" i="2" s="1"/>
  <c r="W25" i="8"/>
  <c r="H187" i="2" s="1"/>
  <c r="W37" i="8"/>
  <c r="H37" i="2" s="1"/>
  <c r="H27" i="2"/>
  <c r="F187" i="2"/>
  <c r="F159" i="2"/>
  <c r="F149" i="2"/>
  <c r="F125" i="2"/>
  <c r="F122" i="2"/>
  <c r="W31" i="3"/>
  <c r="H265" i="2" s="1"/>
  <c r="W49" i="9"/>
  <c r="H16" i="2" s="1"/>
  <c r="F239" i="2"/>
  <c r="F235" i="2"/>
  <c r="W16" i="8"/>
  <c r="H108" i="2" s="1"/>
  <c r="F108" i="2"/>
  <c r="W34" i="7"/>
  <c r="H249" i="2" s="1"/>
  <c r="W10" i="7"/>
  <c r="H250" i="2" s="1"/>
  <c r="F250" i="2"/>
  <c r="W16" i="9"/>
  <c r="H153" i="2" s="1"/>
  <c r="W28" i="9"/>
  <c r="H116" i="2" s="1"/>
  <c r="F200" i="2"/>
  <c r="F206" i="2"/>
  <c r="F203" i="2"/>
  <c r="W97" i="8"/>
  <c r="H207" i="2" s="1"/>
  <c r="F193" i="2"/>
  <c r="F196" i="2"/>
  <c r="F210" i="2"/>
  <c r="W7" i="8"/>
  <c r="H160" i="2" s="1"/>
  <c r="W22" i="3"/>
  <c r="H146" i="2" s="1"/>
  <c r="W58" i="3"/>
  <c r="W49" i="5"/>
  <c r="H156" i="2" s="1"/>
  <c r="W19" i="9"/>
  <c r="H41" i="2" s="1"/>
  <c r="W64" i="6"/>
  <c r="H50" i="2" s="1"/>
  <c r="W49" i="3"/>
  <c r="W37" i="3"/>
  <c r="G253" i="2" s="1" a="1"/>
  <c r="G253" i="2" s="1"/>
  <c r="W34" i="8"/>
  <c r="H226" i="2" s="1"/>
  <c r="F226" i="2"/>
  <c r="W10" i="8"/>
  <c r="H178" i="2" s="1"/>
  <c r="F249" i="2"/>
  <c r="W61" i="7"/>
  <c r="H48" i="2" s="1"/>
  <c r="F16" i="2"/>
  <c r="W40" i="9"/>
  <c r="H114" i="2" s="1"/>
  <c r="W55" i="9"/>
  <c r="H228" i="2" s="1"/>
  <c r="W34" i="9"/>
  <c r="H76" i="2" s="1"/>
  <c r="W43" i="9"/>
  <c r="H45" i="2" s="1"/>
  <c r="W46" i="9"/>
  <c r="H85" i="2" s="1"/>
  <c r="W58" i="9"/>
  <c r="H229" i="2" s="1"/>
  <c r="W10" i="9"/>
  <c r="H74" i="2" s="1"/>
  <c r="F237" i="2"/>
  <c r="W94" i="9"/>
  <c r="H241" i="2" s="1"/>
  <c r="W61" i="9"/>
  <c r="H230" i="2" s="1"/>
  <c r="W106" i="9"/>
  <c r="H245" i="2" s="1"/>
  <c r="W109" i="9"/>
  <c r="H246" i="2" s="1"/>
  <c r="F234" i="2"/>
  <c r="W97" i="9"/>
  <c r="H242" i="2" s="1"/>
  <c r="F229" i="2"/>
  <c r="F238" i="2"/>
  <c r="W37" i="7"/>
  <c r="H109" i="2" s="1"/>
  <c r="W22" i="7"/>
  <c r="H118" i="2" s="1"/>
  <c r="W40" i="7"/>
  <c r="H257" i="2" s="1"/>
  <c r="W31" i="7"/>
  <c r="H124" i="2" s="1"/>
  <c r="W13" i="7"/>
  <c r="H186" i="2" s="1"/>
  <c r="W61" i="5"/>
  <c r="H90" i="2" s="1"/>
  <c r="F90" i="2"/>
  <c r="W55" i="5"/>
  <c r="H80" i="2" s="1"/>
  <c r="F94" i="2"/>
  <c r="W100" i="5"/>
  <c r="H103" i="2" s="1"/>
  <c r="W103" i="5"/>
  <c r="H104" i="2" s="1"/>
  <c r="F98" i="2"/>
  <c r="F96" i="2"/>
  <c r="F91" i="2"/>
  <c r="F105" i="2"/>
  <c r="W34" i="6"/>
  <c r="H121" i="2" s="1"/>
  <c r="W22" i="6"/>
  <c r="H164" i="2" s="1"/>
  <c r="W43" i="8"/>
  <c r="H213" i="2" s="1"/>
  <c r="W46" i="8"/>
  <c r="H190" i="2" s="1"/>
  <c r="F190" i="2"/>
  <c r="W49" i="8"/>
  <c r="H216" i="2" s="1"/>
  <c r="W40" i="8"/>
  <c r="H181" i="2" s="1"/>
  <c r="W28" i="8"/>
  <c r="H10" i="2" s="1"/>
  <c r="W13" i="4"/>
  <c r="H185" i="2" s="1"/>
  <c r="W52" i="4"/>
  <c r="H52" i="2" s="1"/>
  <c r="W37" i="4"/>
  <c r="H177" i="2" s="1"/>
  <c r="F177" i="2"/>
  <c r="W40" i="4"/>
  <c r="H215" i="2" s="1"/>
  <c r="W67" i="9"/>
  <c r="H232" i="2" s="1"/>
  <c r="F228" i="2"/>
  <c r="F231" i="2"/>
  <c r="F227" i="2"/>
  <c r="W13" i="9"/>
  <c r="H214" i="2" s="1"/>
  <c r="F85" i="2"/>
  <c r="W22" i="9"/>
  <c r="H151" i="2" s="1"/>
  <c r="F76" i="2"/>
  <c r="F45" i="2"/>
  <c r="W25" i="9"/>
  <c r="H46" i="2" s="1"/>
  <c r="W37" i="9"/>
  <c r="H53" i="2" s="1"/>
  <c r="F194" i="2"/>
  <c r="W52" i="8"/>
  <c r="H224" i="2" s="1"/>
  <c r="F195" i="2"/>
  <c r="F181" i="2"/>
  <c r="W13" i="8"/>
  <c r="H47" i="2" s="1"/>
  <c r="W31" i="8"/>
  <c r="H40" i="2" s="1"/>
  <c r="F47" i="2"/>
  <c r="F178" i="2"/>
  <c r="W19" i="8"/>
  <c r="H81" i="2" s="1"/>
  <c r="W25" i="7"/>
  <c r="H148" i="2" s="1"/>
  <c r="W43" i="7"/>
  <c r="H9" i="2" s="1"/>
  <c r="F48" i="2"/>
  <c r="W7" i="7"/>
  <c r="H11" i="2" s="1"/>
  <c r="W46" i="7"/>
  <c r="H155" i="2" s="1"/>
  <c r="W52" i="7"/>
  <c r="H120" i="2" s="1"/>
  <c r="W16" i="7"/>
  <c r="H218" i="2" s="1"/>
  <c r="W55" i="7"/>
  <c r="H154" i="2" s="1"/>
  <c r="F154" i="2"/>
  <c r="F186" i="2"/>
  <c r="F120" i="2"/>
  <c r="W19" i="7"/>
  <c r="H83" i="2" s="1"/>
  <c r="W88" i="6"/>
  <c r="H134" i="2" s="1"/>
  <c r="F141" i="2"/>
  <c r="W67" i="6"/>
  <c r="H258" i="2" s="1"/>
  <c r="W106" i="6"/>
  <c r="H140" i="2" s="1"/>
  <c r="F130" i="2"/>
  <c r="F138" i="2"/>
  <c r="W13" i="6"/>
  <c r="H261" i="2" s="1"/>
  <c r="F50" i="2"/>
  <c r="W10" i="6"/>
  <c r="H219" i="2" s="1"/>
  <c r="W55" i="6"/>
  <c r="H252" i="2" s="1"/>
  <c r="W7" i="6"/>
  <c r="H158" i="2" s="1"/>
  <c r="W43" i="6"/>
  <c r="H119" i="2" s="1"/>
  <c r="F164" i="2"/>
  <c r="W40" i="6"/>
  <c r="H117" i="2" s="1"/>
  <c r="W49" i="6"/>
  <c r="H184" i="2" s="1"/>
  <c r="W58" i="6"/>
  <c r="H255" i="2" s="1"/>
  <c r="F92" i="2"/>
  <c r="W43" i="5"/>
  <c r="H84" i="2" s="1"/>
  <c r="W46" i="5"/>
  <c r="H212" i="2" s="1"/>
  <c r="W40" i="5"/>
  <c r="H127" i="2" s="1"/>
  <c r="F55" i="2"/>
  <c r="W43" i="4"/>
  <c r="H82" i="2" s="1"/>
  <c r="W19" i="4"/>
  <c r="H78" i="2" s="1"/>
  <c r="W7" i="4"/>
  <c r="H49" i="2" s="1"/>
  <c r="W49" i="4"/>
  <c r="H150" i="2" s="1"/>
  <c r="W16" i="4"/>
  <c r="H143" i="2" s="1"/>
  <c r="W25" i="4"/>
  <c r="H77" i="2" s="1"/>
  <c r="W10" i="3"/>
  <c r="G3" i="2" s="1" a="1"/>
  <c r="G3" i="2" s="1"/>
  <c r="W40" i="3"/>
  <c r="H73" i="2" s="1"/>
  <c r="W46" i="3"/>
  <c r="W43" i="3"/>
  <c r="G44" i="2"/>
  <c r="W34" i="3"/>
  <c r="H44" i="2" s="1"/>
  <c r="G265" i="2"/>
  <c r="W16" i="3"/>
  <c r="H263" i="2" s="1"/>
  <c r="H26" i="2"/>
  <c r="G26" i="2"/>
  <c r="G33" i="2" a="1"/>
  <c r="G33" i="2" s="1"/>
  <c r="F202" i="2"/>
  <c r="W67" i="8"/>
  <c r="H197" i="2" s="1"/>
  <c r="F80" i="2"/>
  <c r="W103" i="9"/>
  <c r="H244" i="2" s="1"/>
  <c r="W13" i="3"/>
  <c r="W55" i="3"/>
  <c r="G126" i="2" s="1" a="1"/>
  <c r="F160" i="2"/>
  <c r="G38" i="2" a="1"/>
  <c r="F144" i="2"/>
  <c r="W64" i="4"/>
  <c r="H56" i="2" s="1"/>
  <c r="W79" i="4"/>
  <c r="H61" i="2" s="1"/>
  <c r="W37" i="6"/>
  <c r="H15" i="2" s="1"/>
  <c r="W46" i="6"/>
  <c r="H222" i="2" s="1"/>
  <c r="W49" i="7"/>
  <c r="H7" i="2" s="1"/>
  <c r="W103" i="8"/>
  <c r="H209" i="2" s="1"/>
  <c r="W109" i="8"/>
  <c r="H211" i="2" s="1"/>
  <c r="W16" i="11"/>
  <c r="H285" i="2" s="1"/>
  <c r="W67" i="12"/>
  <c r="H337" i="2" s="1"/>
  <c r="F407" i="2"/>
  <c r="W67" i="23"/>
  <c r="H407" i="2" s="1"/>
  <c r="F401" i="2"/>
  <c r="W49" i="23"/>
  <c r="H401" i="2" s="1"/>
  <c r="F153" i="2"/>
  <c r="F199" i="2"/>
  <c r="F170" i="2"/>
  <c r="F298" i="2"/>
  <c r="G179" i="2" a="1"/>
  <c r="G179" i="2" s="1"/>
  <c r="F49" i="2"/>
  <c r="F19" i="2"/>
  <c r="F44" i="2"/>
  <c r="W16" i="6"/>
  <c r="H8" i="2" s="1"/>
  <c r="W46" i="11"/>
  <c r="H295" i="2" s="1"/>
  <c r="F372" i="2"/>
  <c r="F397" i="2"/>
  <c r="W37" i="23"/>
  <c r="H397" i="2" s="1"/>
  <c r="W28" i="6"/>
  <c r="H87" i="2" s="1"/>
  <c r="F87" i="2"/>
  <c r="F205" i="2"/>
  <c r="F168" i="2"/>
  <c r="F288" i="2"/>
  <c r="F338" i="2"/>
  <c r="F162" i="2"/>
  <c r="F314" i="2"/>
  <c r="W85" i="3"/>
  <c r="G28" i="2" s="1" a="1"/>
  <c r="G19" i="2" a="1"/>
  <c r="F33" i="2"/>
  <c r="F27" i="2"/>
  <c r="F59" i="2"/>
  <c r="W28" i="4"/>
  <c r="H223" i="2" s="1"/>
  <c r="W55" i="4"/>
  <c r="H6" i="2" s="1"/>
  <c r="W34" i="12"/>
  <c r="H326" i="2" s="1"/>
  <c r="F391" i="2"/>
  <c r="W19" i="23"/>
  <c r="H391" i="2" s="1"/>
  <c r="F417" i="2"/>
  <c r="W97" i="23"/>
  <c r="H417" i="2" s="1"/>
  <c r="F378" i="2"/>
  <c r="W85" i="22"/>
  <c r="H378" i="2" s="1"/>
  <c r="W34" i="22"/>
  <c r="H361" i="2" s="1"/>
  <c r="F361" i="2"/>
  <c r="F71" i="2"/>
  <c r="F40" i="2"/>
  <c r="F136" i="2"/>
  <c r="F151" i="2"/>
  <c r="F277" i="2"/>
  <c r="G183" i="2" a="1"/>
  <c r="G221" i="2" a="1"/>
  <c r="G221" i="2" s="1"/>
  <c r="W25" i="10"/>
  <c r="H254" i="2" s="1"/>
  <c r="F254" i="2"/>
  <c r="W79" i="23"/>
  <c r="H411" i="2" s="1"/>
  <c r="F385" i="2"/>
  <c r="W91" i="3"/>
  <c r="G30" i="2" s="1" a="1"/>
  <c r="H30" i="2" s="1"/>
  <c r="G146" i="2"/>
  <c r="F302" i="2"/>
  <c r="W52" i="3"/>
  <c r="G110" i="2" s="1" a="1"/>
  <c r="F31" i="2"/>
  <c r="F64" i="2"/>
  <c r="W94" i="5"/>
  <c r="H101" i="2" s="1"/>
  <c r="F101" i="2"/>
  <c r="W19" i="6"/>
  <c r="H111" i="2" s="1"/>
  <c r="F111" i="2"/>
  <c r="F258" i="2"/>
  <c r="F413" i="2"/>
  <c r="W85" i="23"/>
  <c r="H413" i="2" s="1"/>
  <c r="F380" i="2"/>
  <c r="W91" i="22"/>
  <c r="H380" i="2" s="1"/>
  <c r="W103" i="23"/>
  <c r="H419" i="2" s="1"/>
  <c r="W55" i="23"/>
  <c r="H403" i="2" s="1"/>
  <c r="W7" i="23"/>
  <c r="H387" i="2" s="1"/>
  <c r="W103" i="22"/>
  <c r="H384" i="2" s="1"/>
  <c r="W97" i="22"/>
  <c r="H382" i="2" s="1"/>
  <c r="F373" i="2"/>
  <c r="W7" i="22"/>
  <c r="H352" i="2" s="1"/>
  <c r="F369" i="2"/>
  <c r="F365" i="2"/>
  <c r="G22" i="2"/>
  <c r="H22" i="2"/>
  <c r="G19" i="2"/>
  <c r="H21" i="2"/>
  <c r="G21" i="2"/>
  <c r="G20" i="2"/>
  <c r="H20" i="2"/>
  <c r="W97" i="4"/>
  <c r="H67" i="2" s="1"/>
  <c r="F67" i="2"/>
  <c r="W10" i="5"/>
  <c r="H107" i="2" s="1"/>
  <c r="F107" i="2"/>
  <c r="W37" i="5"/>
  <c r="H225" i="2" s="1"/>
  <c r="F225" i="2"/>
  <c r="W73" i="6"/>
  <c r="H129" i="2" s="1"/>
  <c r="F129" i="2"/>
  <c r="F84" i="2"/>
  <c r="F127" i="2"/>
  <c r="F218" i="2"/>
  <c r="H31" i="2"/>
  <c r="W7" i="5"/>
  <c r="H256" i="2" s="1"/>
  <c r="W7" i="10"/>
  <c r="H264" i="2" s="1"/>
  <c r="F23" i="2"/>
  <c r="W70" i="3"/>
  <c r="G23" i="2" s="1" a="1"/>
  <c r="W16" i="5"/>
  <c r="H75" i="2" s="1"/>
  <c r="F75" i="2"/>
  <c r="W19" i="5"/>
  <c r="H86" i="2" s="1"/>
  <c r="F86" i="2"/>
  <c r="F113" i="2"/>
  <c r="F184" i="2"/>
  <c r="W19" i="12"/>
  <c r="H321" i="2" s="1"/>
  <c r="F321" i="2"/>
  <c r="W7" i="11"/>
  <c r="H282" i="2" s="1"/>
  <c r="W22" i="5"/>
  <c r="H18" i="2" s="1"/>
  <c r="F18" i="2"/>
  <c r="W25" i="5"/>
  <c r="H88" i="2" s="1"/>
  <c r="F88" i="2"/>
  <c r="W70" i="5"/>
  <c r="H93" i="2" s="1"/>
  <c r="F93" i="2"/>
  <c r="F106" i="2"/>
  <c r="F115" i="2"/>
  <c r="F252" i="2"/>
  <c r="W22" i="8"/>
  <c r="H51" i="2" s="1"/>
  <c r="F51" i="2"/>
  <c r="W79" i="9"/>
  <c r="H236" i="2" s="1"/>
  <c r="F236" i="2"/>
  <c r="F34" i="2"/>
  <c r="W103" i="3"/>
  <c r="G34" i="2" s="1" a="1"/>
  <c r="W13" i="5"/>
  <c r="H112" i="2" s="1"/>
  <c r="F112" i="2"/>
  <c r="W34" i="5"/>
  <c r="H79" i="2" s="1"/>
  <c r="F79" i="2"/>
  <c r="G24" i="2"/>
  <c r="F150" i="2"/>
  <c r="F77" i="2"/>
  <c r="W19" i="3"/>
  <c r="G251" i="2" s="1" a="1"/>
  <c r="G35" i="2"/>
  <c r="F335" i="2"/>
  <c r="F62" i="2"/>
  <c r="W88" i="3"/>
  <c r="G29" i="2" s="1" a="1"/>
  <c r="F74" i="2"/>
  <c r="F57" i="2"/>
  <c r="F82" i="2"/>
  <c r="F78" i="2"/>
  <c r="W109" i="3"/>
  <c r="G36" i="2" s="1" a="1"/>
  <c r="W25" i="3"/>
  <c r="G42" i="2" s="1" a="1"/>
  <c r="W7" i="3"/>
  <c r="G217" i="2" s="1" a="1"/>
  <c r="H32" i="2"/>
  <c r="G263" i="2"/>
  <c r="F316" i="2"/>
  <c r="F308" i="2"/>
  <c r="F300" i="2"/>
  <c r="W28" i="3"/>
  <c r="G13" i="2" s="1" a="1"/>
  <c r="W76" i="3"/>
  <c r="G25" i="2" s="1" a="1"/>
  <c r="W7" i="9"/>
  <c r="H191" i="2" s="1"/>
  <c r="F38" i="2"/>
  <c r="W10" i="4"/>
  <c r="H145" i="2" s="1"/>
  <c r="W34" i="4"/>
  <c r="H123" i="2" s="1"/>
  <c r="W58" i="4"/>
  <c r="H54" i="2" s="1"/>
  <c r="W28" i="5"/>
  <c r="H14" i="2" s="1"/>
  <c r="F14" i="2"/>
  <c r="W31" i="5"/>
  <c r="H189" i="2" s="1"/>
  <c r="F189" i="2"/>
  <c r="W82" i="5"/>
  <c r="H97" i="2" s="1"/>
  <c r="F97" i="2"/>
  <c r="F296" i="2"/>
  <c r="W25" i="12"/>
  <c r="H323" i="2" s="1"/>
  <c r="F323" i="2"/>
  <c r="F420" i="2"/>
  <c r="W106" i="23"/>
  <c r="H420" i="2" s="1"/>
  <c r="F412" i="2"/>
  <c r="W82" i="23"/>
  <c r="H412" i="2" s="1"/>
  <c r="F404" i="2"/>
  <c r="W58" i="23"/>
  <c r="H404" i="2" s="1"/>
  <c r="F396" i="2"/>
  <c r="W34" i="23"/>
  <c r="H396" i="2" s="1"/>
  <c r="F388" i="2"/>
  <c r="W10" i="23"/>
  <c r="H388" i="2" s="1"/>
  <c r="W88" i="22"/>
  <c r="H379" i="2" s="1"/>
  <c r="F379" i="2"/>
  <c r="W64" i="22"/>
  <c r="H371" i="2" s="1"/>
  <c r="F371" i="2"/>
  <c r="W40" i="22"/>
  <c r="H363" i="2" s="1"/>
  <c r="F363" i="2"/>
  <c r="W16" i="22"/>
  <c r="H355" i="2" s="1"/>
  <c r="F355" i="2"/>
  <c r="F414" i="2"/>
  <c r="W88" i="23"/>
  <c r="H414" i="2" s="1"/>
  <c r="F406" i="2"/>
  <c r="W64" i="23"/>
  <c r="H406" i="2" s="1"/>
  <c r="F398" i="2"/>
  <c r="W40" i="23"/>
  <c r="H398" i="2" s="1"/>
  <c r="F390" i="2"/>
  <c r="W16" i="23"/>
  <c r="H390" i="2" s="1"/>
  <c r="W100" i="22"/>
  <c r="H383" i="2" s="1"/>
  <c r="F383" i="2"/>
  <c r="W76" i="22"/>
  <c r="H375" i="2" s="1"/>
  <c r="F375" i="2"/>
  <c r="W52" i="22"/>
  <c r="H367" i="2" s="1"/>
  <c r="F367" i="2"/>
  <c r="W28" i="22"/>
  <c r="H359" i="2" s="1"/>
  <c r="F359" i="2"/>
  <c r="W16" i="12"/>
  <c r="H320" i="2" s="1"/>
  <c r="F320" i="2"/>
  <c r="W22" i="12"/>
  <c r="H322" i="2" s="1"/>
  <c r="F322" i="2"/>
  <c r="W28" i="12"/>
  <c r="H324" i="2" s="1"/>
  <c r="F324" i="2"/>
  <c r="F416" i="2"/>
  <c r="W94" i="23"/>
  <c r="H416" i="2" s="1"/>
  <c r="F408" i="2"/>
  <c r="W70" i="23"/>
  <c r="H408" i="2" s="1"/>
  <c r="F400" i="2"/>
  <c r="W46" i="23"/>
  <c r="H400" i="2" s="1"/>
  <c r="F392" i="2"/>
  <c r="W22" i="23"/>
  <c r="H392" i="2" s="1"/>
  <c r="W100" i="9"/>
  <c r="H243" i="2" s="1"/>
  <c r="F243" i="2"/>
  <c r="F418" i="2"/>
  <c r="W100" i="23"/>
  <c r="H418" i="2" s="1"/>
  <c r="F410" i="2"/>
  <c r="W76" i="23"/>
  <c r="H410" i="2" s="1"/>
  <c r="F402" i="2"/>
  <c r="W52" i="23"/>
  <c r="H402" i="2" s="1"/>
  <c r="F394" i="2"/>
  <c r="W28" i="23"/>
  <c r="H394" i="2" s="1"/>
  <c r="H179" i="2" l="1"/>
  <c r="H3" i="2"/>
  <c r="H19" i="2"/>
  <c r="H221" i="2"/>
  <c r="H183" i="2"/>
  <c r="H253" i="2"/>
  <c r="H38" i="2"/>
  <c r="G38" i="2"/>
  <c r="G126" i="2"/>
  <c r="H126" i="2"/>
  <c r="G28" i="2"/>
  <c r="H28" i="2"/>
  <c r="G183" i="2"/>
  <c r="H33" i="2"/>
  <c r="G30" i="2"/>
  <c r="H110" i="2"/>
  <c r="G110" i="2"/>
  <c r="G36" i="2"/>
  <c r="H36" i="2"/>
  <c r="H25" i="2"/>
  <c r="G25" i="2"/>
  <c r="H13" i="2"/>
  <c r="G13" i="2"/>
  <c r="G217" i="2"/>
  <c r="H217" i="2"/>
  <c r="G29" i="2"/>
  <c r="H29" i="2"/>
  <c r="H251" i="2"/>
  <c r="G251" i="2"/>
  <c r="G42" i="2"/>
  <c r="H42" i="2"/>
  <c r="H34" i="2"/>
  <c r="G34" i="2"/>
  <c r="H23" i="2"/>
  <c r="G23" i="2"/>
</calcChain>
</file>

<file path=xl/sharedStrings.xml><?xml version="1.0" encoding="utf-8"?>
<sst xmlns="http://schemas.openxmlformats.org/spreadsheetml/2006/main" count="1672" uniqueCount="224">
  <si>
    <t>PLAYER</t>
  </si>
  <si>
    <t>S</t>
  </si>
  <si>
    <t>TEAM</t>
  </si>
  <si>
    <t xml:space="preserve">P A </t>
  </si>
  <si>
    <t>AT BATS</t>
  </si>
  <si>
    <t>HITS</t>
  </si>
  <si>
    <t>AVERAGE</t>
  </si>
  <si>
    <t>DATE</t>
  </si>
  <si>
    <t>TOTAL</t>
  </si>
  <si>
    <t>PA</t>
  </si>
  <si>
    <t>AB</t>
  </si>
  <si>
    <t>H</t>
  </si>
  <si>
    <t>Plate Appear.</t>
  </si>
  <si>
    <t>Minimum Plate Appearances</t>
  </si>
  <si>
    <t>Season</t>
  </si>
  <si>
    <t>Today</t>
  </si>
  <si>
    <t>Number of Teams in your League</t>
  </si>
  <si>
    <t>Number of games a Team plays during the Year</t>
  </si>
  <si>
    <t>Number of Plate Appearances per Game</t>
  </si>
  <si>
    <t>Number of Plate Appearances for season</t>
  </si>
  <si>
    <t>Number of Plate Appearances to date</t>
  </si>
  <si>
    <t>FOR LEAGUE STANDING PLEASE REFER TO YOUR LEAGUE SCHEDULE PAGE IN QUICK SCORES</t>
  </si>
  <si>
    <t>DO NOT CHANGE ANY NUMBERS IN THIS SECTION</t>
  </si>
  <si>
    <t>Enter the number of games the league has played to date here (This is total games, after week 1 most likely 4 after week 2 most likely 8 ECT.)</t>
  </si>
  <si>
    <t>THIS IS THE ONLY SECTION YOU WILL CHANGE ON A WEEKLY BASIS</t>
  </si>
  <si>
    <t>YOU WILL ONLY NEED TO SET THIS SECTION ONLY AT THE BEGINNING OF THE SEASON</t>
  </si>
  <si>
    <t>TEAM #9 NAME</t>
  </si>
  <si>
    <t>TEAM #10 NAME</t>
  </si>
  <si>
    <t>TEAM #11 NAME</t>
  </si>
  <si>
    <t>TEAM #12 NAME</t>
  </si>
  <si>
    <t>Go to the tab titled leading Hitter Data</t>
  </si>
  <si>
    <t>Fill in the boxes in the Yellow Section</t>
  </si>
  <si>
    <t>Date of Last Game Played</t>
  </si>
  <si>
    <t>Starting the League</t>
  </si>
  <si>
    <t>Go to the tab titled Team (1)</t>
  </si>
  <si>
    <t>Stay on this same tab to enter teams Name</t>
  </si>
  <si>
    <t xml:space="preserve">Repeat instruction 3 for all teams in your league </t>
  </si>
  <si>
    <t>Entering the names for each player</t>
  </si>
  <si>
    <t>Go to the Team Tab</t>
  </si>
  <si>
    <t>If your League is a Coed league in column B list the sex "M" of "F"</t>
  </si>
  <si>
    <t>Hide all columns that you will not be using</t>
  </si>
  <si>
    <t>This just makes the sheet look better</t>
  </si>
  <si>
    <t>Entering the data during the season</t>
  </si>
  <si>
    <t>If a team is adding the player</t>
  </si>
  <si>
    <t>Follow the instruction #5 above</t>
  </si>
  <si>
    <t>Entering the data from the game</t>
  </si>
  <si>
    <t>Team Played</t>
  </si>
  <si>
    <t>AB (at bats)</t>
  </si>
  <si>
    <t>H (hits)</t>
  </si>
  <si>
    <t>Filling Out the Leaders page</t>
  </si>
  <si>
    <t>Ave (largest to smallest)</t>
  </si>
  <si>
    <t>Player (A to Z)</t>
  </si>
  <si>
    <t>On the Leader Hitter Link page sort the following</t>
  </si>
  <si>
    <t>After sorting then filter on the column PA</t>
  </si>
  <si>
    <t>(player, team, PA, AB, H, and ave)</t>
  </si>
  <si>
    <t>After sorting highlight the top 30 Coed or top 60 Non Coed that includes the following columns</t>
  </si>
  <si>
    <t xml:space="preserve">Save the file </t>
  </si>
  <si>
    <t>Naming your file</t>
  </si>
  <si>
    <t>A</t>
  </si>
  <si>
    <t>B</t>
  </si>
  <si>
    <t>Click on file</t>
  </si>
  <si>
    <t>C</t>
  </si>
  <si>
    <t>Save As</t>
  </si>
  <si>
    <t>D</t>
  </si>
  <si>
    <t>Chose a location on your computer where you will remember where it is</t>
  </si>
  <si>
    <t>E</t>
  </si>
  <si>
    <t>Night of Week - Location</t>
  </si>
  <si>
    <t>Name the file as follows</t>
  </si>
  <si>
    <t>For Example "Monday LHM 1"</t>
  </si>
  <si>
    <t>Mon V 1</t>
  </si>
  <si>
    <t>Mon SS East</t>
  </si>
  <si>
    <t>After opening the original stat file</t>
  </si>
  <si>
    <t>This is done by adding the numbers of games played that night to the total already there</t>
  </si>
  <si>
    <t>Go to the Leaders page and paste in the section there as identified</t>
  </si>
  <si>
    <t>Leading Hitters</t>
  </si>
  <si>
    <t>In Cell A1 where it says "Night of Week - Location- Type of League - Classification"</t>
  </si>
  <si>
    <t>Was the game a forfeit - If yes win or Loss</t>
  </si>
  <si>
    <t>Then go to the top of the page and type over Team # with team name</t>
  </si>
  <si>
    <t>Now all teams in your league have their own tab in the work book</t>
  </si>
  <si>
    <t>Type the player name on the line to the left of PA (column A)</t>
  </si>
  <si>
    <t>If you need more spaces for players then you can unhide.  There is room for 35 players however only 20 are showing</t>
  </si>
  <si>
    <t xml:space="preserve">On line 2 of each team tab type Yes if the game was a forfeit </t>
  </si>
  <si>
    <t>On line 3 of each team tab list who the opponent was for that day</t>
  </si>
  <si>
    <t>On line 4 of each team tab type the date in the cell (ex; 5-7 will show May 7)</t>
  </si>
  <si>
    <t>On each team tab find the player's name and enter the following</t>
  </si>
  <si>
    <t>For Example "Monday LHM 1 Men's Upper Rec"</t>
  </si>
  <si>
    <t>PA (plate appearances)</t>
  </si>
  <si>
    <t>Filter by using the option "is greater than or equal to" your minimum PA for that week</t>
  </si>
  <si>
    <t>right click, paste special, and the values</t>
  </si>
  <si>
    <t>Also acceptable are abreviations such as</t>
  </si>
  <si>
    <t>Down on the tab double click and type in the team name</t>
  </si>
  <si>
    <t>E-mail to slcostats@gmail.com to upload the file in Quick Scores</t>
  </si>
  <si>
    <t>Fill in the box in the Green Section each week</t>
  </si>
  <si>
    <t>The Red section updates automatically</t>
  </si>
  <si>
    <t xml:space="preserve">   The first week type over the word DATE</t>
  </si>
  <si>
    <t>Type over the word the information it is asking for. This will update all the team pages.</t>
  </si>
  <si>
    <t>If this information doesn't populate on the Leaders page, copy/paste the information.</t>
  </si>
  <si>
    <t>#</t>
  </si>
  <si>
    <t>Byrkett, Tony</t>
  </si>
  <si>
    <t>Chapman, Troy</t>
  </si>
  <si>
    <t>Garner, Mike</t>
  </si>
  <si>
    <t>Hardy, Monty</t>
  </si>
  <si>
    <t>Kiesel, Cory</t>
  </si>
  <si>
    <t>Leman, Jeff</t>
  </si>
  <si>
    <t>Mendes, John</t>
  </si>
  <si>
    <t>Richardson, Todd</t>
  </si>
  <si>
    <t>Schrawder, Joe</t>
  </si>
  <si>
    <t>Walton, Michael</t>
  </si>
  <si>
    <t>Hardman, Clayton</t>
  </si>
  <si>
    <t>Ballard, Dave</t>
  </si>
  <si>
    <t>Reyes, Ernie</t>
  </si>
  <si>
    <t>Talbot, Art</t>
  </si>
  <si>
    <t>Nielson, Darren</t>
  </si>
  <si>
    <t>Savage</t>
  </si>
  <si>
    <t>Drifters</t>
  </si>
  <si>
    <t>Summer Monday Valley 3 Senior 50/55</t>
  </si>
  <si>
    <t>DRIFTERS 55</t>
  </si>
  <si>
    <t>XBad FileX</t>
  </si>
  <si>
    <t>CROWN BURGER 50</t>
  </si>
  <si>
    <t>TWISTED SENIORS 50</t>
  </si>
  <si>
    <t>STILL DOIN IT 50</t>
  </si>
  <si>
    <t>Team 6</t>
  </si>
  <si>
    <t>Team 7</t>
  </si>
  <si>
    <t>Kowalewski, Pete</t>
  </si>
  <si>
    <t>Wissler, Jeff</t>
  </si>
  <si>
    <t>Wissler, Rick</t>
  </si>
  <si>
    <t>Wittenbrook, Dennis</t>
  </si>
  <si>
    <t>Worthington, Eric</t>
  </si>
  <si>
    <t>Wunderli Jr, John</t>
  </si>
  <si>
    <t>Still</t>
  </si>
  <si>
    <t>Archuletta, Brooke</t>
  </si>
  <si>
    <t>Christensen, Craig</t>
  </si>
  <si>
    <t>Dailey, Joe</t>
  </si>
  <si>
    <t>Hale, Gary</t>
  </si>
  <si>
    <t>Krogstad, Dan</t>
  </si>
  <si>
    <t>LeBaron, Jason</t>
  </si>
  <si>
    <t>MacGillivray, Dustin</t>
  </si>
  <si>
    <t>McKay, Dan</t>
  </si>
  <si>
    <t>Mitchell, Steven</t>
  </si>
  <si>
    <t>Mitchell, Tom</t>
  </si>
  <si>
    <t>Murie, Justin</t>
  </si>
  <si>
    <t>Oakley, Chris</t>
  </si>
  <si>
    <t>Thygesen, Greg</t>
  </si>
  <si>
    <t>Tripp, Jonas</t>
  </si>
  <si>
    <t>Twisted</t>
  </si>
  <si>
    <t>Budell, Brian</t>
  </si>
  <si>
    <t>Christiansen, Jeff</t>
  </si>
  <si>
    <t>Clevery, Brandon</t>
  </si>
  <si>
    <t>Crosland, Mike</t>
  </si>
  <si>
    <t>Crown, Kelly</t>
  </si>
  <si>
    <t>Doler, Kelly</t>
  </si>
  <si>
    <t>Gomez, Jesus</t>
  </si>
  <si>
    <t>Haueter, Dan</t>
  </si>
  <si>
    <t>Hernandez, Victor</t>
  </si>
  <si>
    <t>Hovey, Carl</t>
  </si>
  <si>
    <t>Maio, Sam</t>
  </si>
  <si>
    <t>Miller, Terry</t>
  </si>
  <si>
    <t>Morales, Jose</t>
  </si>
  <si>
    <t>Moyes, Scott</t>
  </si>
  <si>
    <t>Relph, Mark</t>
  </si>
  <si>
    <t>Reyes, Ernest</t>
  </si>
  <si>
    <t>Seville, Chris</t>
  </si>
  <si>
    <t>Strong, Jason</t>
  </si>
  <si>
    <t>Truax, Rob</t>
  </si>
  <si>
    <t>Crown</t>
  </si>
  <si>
    <t>Archuleta, Chris</t>
  </si>
  <si>
    <t>Avila, Bob</t>
  </si>
  <si>
    <t>Begay, Larry</t>
  </si>
  <si>
    <t>Braun, Jon</t>
  </si>
  <si>
    <t>Caputo, Mike</t>
  </si>
  <si>
    <t>Davenport, Justin</t>
  </si>
  <si>
    <t>Davis, Paul</t>
  </si>
  <si>
    <t>Davis, Rob</t>
  </si>
  <si>
    <t>Duran, Anthony</t>
  </si>
  <si>
    <t>Garcia, Al</t>
  </si>
  <si>
    <t>Gonzales, Tommy</t>
  </si>
  <si>
    <t>Hansen, Skyler</t>
  </si>
  <si>
    <t>Jessop, Russ</t>
  </si>
  <si>
    <t>Lujan, Andy</t>
  </si>
  <si>
    <t>Lunt, Shane</t>
  </si>
  <si>
    <t>Michaelson, Chad</t>
  </si>
  <si>
    <t>Miller, Darrin</t>
  </si>
  <si>
    <t>Pertson, Marc</t>
  </si>
  <si>
    <t>Quintana, Marcos</t>
  </si>
  <si>
    <t>Roberts, Darrell</t>
  </si>
  <si>
    <t>Sisneros, Rich</t>
  </si>
  <si>
    <t>Smith, Jake</t>
  </si>
  <si>
    <t>Stull, John</t>
  </si>
  <si>
    <t>Thornton, John</t>
  </si>
  <si>
    <t>Ulibarri, Mike Corli</t>
  </si>
  <si>
    <t>Valdez, Tommy</t>
  </si>
  <si>
    <t>Vigil, Sammy</t>
  </si>
  <si>
    <t>Wilks, Frank</t>
  </si>
  <si>
    <t>Leatherwood, Dan</t>
  </si>
  <si>
    <t>Adams, Jason</t>
  </si>
  <si>
    <t>Bowen, Adam</t>
  </si>
  <si>
    <t>Burke, Gary</t>
  </si>
  <si>
    <t>Carson, Scott</t>
  </si>
  <si>
    <t>Dimock, Matt</t>
  </si>
  <si>
    <t>Dyckman, Thomas</t>
  </si>
  <si>
    <t>Farnsworth, Allen</t>
  </si>
  <si>
    <t>Hall, Chris</t>
  </si>
  <si>
    <t>James, Dave</t>
  </si>
  <si>
    <t>Knapp, Trevor</t>
  </si>
  <si>
    <t>Martinez, Joe</t>
  </si>
  <si>
    <t>Mascarenas, Todd</t>
  </si>
  <si>
    <t>Romo, Fernando</t>
  </si>
  <si>
    <t>Romo, Marco</t>
  </si>
  <si>
    <t>Saunders, Jeff</t>
  </si>
  <si>
    <t>Schumucker, Doug</t>
  </si>
  <si>
    <t>Wilks, Terry</t>
  </si>
  <si>
    <t>SAVAGE CONSTRUCTION 50</t>
  </si>
  <si>
    <t>Eyre, John</t>
  </si>
  <si>
    <t>Espinosa, Joe</t>
  </si>
  <si>
    <t>Klain, Bruce</t>
  </si>
  <si>
    <t>Allen, Phillip</t>
  </si>
  <si>
    <t>Tovar, Henry</t>
  </si>
  <si>
    <t>Zamareipa, Juan</t>
  </si>
  <si>
    <t>O2</t>
  </si>
  <si>
    <t>Proffit, Steve</t>
  </si>
  <si>
    <t>Johnson, Howad</t>
  </si>
  <si>
    <t>Seidel, Travis</t>
  </si>
  <si>
    <t>Fall Monday Valley Senior 50/55</t>
  </si>
  <si>
    <t>Owen, Tony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</si>
</sst>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[$-F800]dddd\,\ mmmm\ dd\,\ yyyy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b/>
      <sz val="14"/>
      <color indexed="10"/>
      <name val="Arial"/>
      <family val="2"/>
    </font>
    <font>
      <b/>
      <sz val="14"/>
      <color indexed="12"/>
      <name val="Arial"/>
      <family val="2"/>
    </font>
    <font>
      <b/>
      <sz val="20"/>
      <name val="Arial"/>
      <family val="2"/>
    </font>
    <font>
      <b/>
      <sz val="14"/>
      <color rgb="FFFF0000"/>
      <name val="Arial"/>
      <family val="2"/>
    </font>
    <font>
      <b/>
      <sz val="14"/>
      <color theme="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sz val="11"/>
      <name val="Calibri"/>
      <family val="2"/>
    </font>
    <font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0" fillId="0" borderId="1" xfId="0" applyBorder="1"/>
    <xf numFmtId="1" fontId="0" fillId="0" borderId="0" xfId="0" applyNumberFormat="1" applyAlignment="1">
      <alignment horizontal="center"/>
    </xf>
    <xf numFmtId="0" fontId="2" fillId="0" borderId="1" xfId="0" applyFont="1" applyBorder="1"/>
    <xf numFmtId="164" fontId="0" fillId="0" borderId="1" xfId="0" applyNumberFormat="1" applyBorder="1"/>
    <xf numFmtId="1" fontId="4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/>
    <xf numFmtId="16" fontId="3" fillId="0" borderId="0" xfId="0" applyNumberFormat="1" applyFont="1" applyAlignment="1">
      <alignment horizontal="centerContinuous"/>
    </xf>
    <xf numFmtId="0" fontId="5" fillId="0" borderId="0" xfId="0" applyFont="1" applyAlignment="1">
      <alignment horizontal="right"/>
    </xf>
    <xf numFmtId="0" fontId="9" fillId="0" borderId="0" xfId="0" applyFont="1"/>
    <xf numFmtId="0" fontId="5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1" fontId="10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13" fillId="0" borderId="0" xfId="0" applyFont="1"/>
    <xf numFmtId="0" fontId="6" fillId="2" borderId="0" xfId="0" applyFont="1" applyFill="1" applyAlignment="1">
      <alignment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wrapText="1"/>
    </xf>
    <xf numFmtId="0" fontId="14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/>
    </xf>
    <xf numFmtId="1" fontId="5" fillId="5" borderId="2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7" borderId="2" xfId="0" applyFill="1" applyBorder="1"/>
    <xf numFmtId="0" fontId="13" fillId="7" borderId="2" xfId="0" applyFont="1" applyFill="1" applyBorder="1"/>
    <xf numFmtId="0" fontId="2" fillId="7" borderId="2" xfId="0" applyFont="1" applyFill="1" applyBorder="1"/>
    <xf numFmtId="0" fontId="16" fillId="7" borderId="2" xfId="0" applyFont="1" applyFill="1" applyBorder="1"/>
    <xf numFmtId="16" fontId="2" fillId="7" borderId="2" xfId="0" applyNumberFormat="1" applyFont="1" applyFill="1" applyBorder="1"/>
    <xf numFmtId="0" fontId="0" fillId="8" borderId="0" xfId="0" applyFill="1"/>
    <xf numFmtId="0" fontId="17" fillId="0" borderId="0" xfId="0" applyFont="1"/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2" fillId="7" borderId="2" xfId="0" applyFont="1" applyFill="1" applyBorder="1" applyAlignment="1">
      <alignment horizontal="center"/>
    </xf>
    <xf numFmtId="16" fontId="2" fillId="7" borderId="2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0" borderId="3" xfId="0" applyBorder="1"/>
    <xf numFmtId="0" fontId="2" fillId="0" borderId="0" xfId="0" applyFont="1" applyBorder="1"/>
    <xf numFmtId="0" fontId="2" fillId="0" borderId="3" xfId="0" applyFont="1" applyBorder="1"/>
    <xf numFmtId="49" fontId="8" fillId="0" borderId="0" xfId="0" applyNumberFormat="1" applyFont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8" fillId="0" borderId="3" xfId="0" applyFont="1" applyBorder="1"/>
    <xf numFmtId="16" fontId="0" fillId="7" borderId="2" xfId="0" applyNumberFormat="1" applyFill="1" applyBorder="1"/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165" fontId="3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6"/>
  <sheetViews>
    <sheetView workbookViewId="0">
      <selection activeCell="C22" sqref="C22"/>
    </sheetView>
  </sheetViews>
  <sheetFormatPr defaultColWidth="9.140625" defaultRowHeight="12.75" x14ac:dyDescent="0.2"/>
  <cols>
    <col min="1" max="1" width="3.7109375" style="38" customWidth="1"/>
    <col min="2" max="2" width="6.42578125" style="38" customWidth="1"/>
    <col min="3" max="3" width="83.5703125" style="38" bestFit="1" customWidth="1"/>
    <col min="4" max="7" width="5.7109375" style="38" customWidth="1"/>
    <col min="8" max="16384" width="9.140625" style="38"/>
  </cols>
  <sheetData>
    <row r="2" spans="1:3" ht="26.25" x14ac:dyDescent="0.25">
      <c r="A2" s="47"/>
      <c r="B2" s="69" t="s">
        <v>57</v>
      </c>
      <c r="C2" s="69"/>
    </row>
    <row r="3" spans="1:3" x14ac:dyDescent="0.2">
      <c r="A3" s="48" t="s">
        <v>58</v>
      </c>
      <c r="B3" s="68" t="s">
        <v>71</v>
      </c>
      <c r="C3" s="68"/>
    </row>
    <row r="4" spans="1:3" x14ac:dyDescent="0.2">
      <c r="A4" s="48" t="s">
        <v>59</v>
      </c>
      <c r="B4" s="68" t="s">
        <v>60</v>
      </c>
      <c r="C4" s="68"/>
    </row>
    <row r="5" spans="1:3" x14ac:dyDescent="0.2">
      <c r="A5" s="48" t="s">
        <v>61</v>
      </c>
      <c r="B5" s="68" t="s">
        <v>62</v>
      </c>
      <c r="C5" s="68"/>
    </row>
    <row r="6" spans="1:3" x14ac:dyDescent="0.2">
      <c r="A6" s="48" t="s">
        <v>63</v>
      </c>
      <c r="B6" s="68" t="s">
        <v>64</v>
      </c>
      <c r="C6" s="68"/>
    </row>
    <row r="7" spans="1:3" x14ac:dyDescent="0.2">
      <c r="A7" s="48" t="s">
        <v>65</v>
      </c>
      <c r="B7" s="68" t="s">
        <v>67</v>
      </c>
      <c r="C7" s="68"/>
    </row>
    <row r="8" spans="1:3" ht="15" x14ac:dyDescent="0.25">
      <c r="A8" s="47"/>
      <c r="B8" s="47"/>
      <c r="C8" s="49" t="s">
        <v>66</v>
      </c>
    </row>
    <row r="9" spans="1:3" ht="15" x14ac:dyDescent="0.25">
      <c r="A9" s="47"/>
      <c r="B9" s="47"/>
      <c r="C9" s="48" t="s">
        <v>68</v>
      </c>
    </row>
    <row r="10" spans="1:3" ht="15" x14ac:dyDescent="0.25">
      <c r="A10" s="47"/>
      <c r="B10" s="47"/>
      <c r="C10" s="48" t="s">
        <v>89</v>
      </c>
    </row>
    <row r="11" spans="1:3" ht="15" x14ac:dyDescent="0.25">
      <c r="A11" s="47"/>
      <c r="B11" s="47"/>
      <c r="C11" s="48" t="s">
        <v>69</v>
      </c>
    </row>
    <row r="12" spans="1:3" ht="15" x14ac:dyDescent="0.25">
      <c r="A12" s="47"/>
      <c r="B12" s="47"/>
      <c r="C12" s="48" t="s">
        <v>70</v>
      </c>
    </row>
    <row r="13" spans="1:3" ht="15" x14ac:dyDescent="0.25">
      <c r="A13" s="47"/>
      <c r="B13" s="47"/>
      <c r="C13" s="47"/>
    </row>
    <row r="14" spans="1:3" ht="26.25" x14ac:dyDescent="0.25">
      <c r="A14" s="47"/>
      <c r="B14" s="69" t="s">
        <v>33</v>
      </c>
      <c r="C14" s="69"/>
    </row>
    <row r="15" spans="1:3" x14ac:dyDescent="0.2">
      <c r="A15" s="50">
        <v>1</v>
      </c>
      <c r="B15" s="68" t="s">
        <v>30</v>
      </c>
      <c r="C15" s="68"/>
    </row>
    <row r="16" spans="1:3" ht="15" x14ac:dyDescent="0.25">
      <c r="A16" s="47"/>
      <c r="B16" s="47"/>
      <c r="C16" s="48" t="s">
        <v>31</v>
      </c>
    </row>
    <row r="17" spans="1:3" ht="15" x14ac:dyDescent="0.25">
      <c r="A17" s="47"/>
      <c r="B17" s="47"/>
      <c r="C17" s="47"/>
    </row>
    <row r="18" spans="1:3" x14ac:dyDescent="0.2">
      <c r="A18" s="50">
        <v>2</v>
      </c>
      <c r="B18" s="68" t="s">
        <v>34</v>
      </c>
      <c r="C18" s="68"/>
    </row>
    <row r="19" spans="1:3" ht="15" x14ac:dyDescent="0.25">
      <c r="A19" s="47"/>
      <c r="B19" s="47"/>
      <c r="C19" s="51" t="s">
        <v>75</v>
      </c>
    </row>
    <row r="20" spans="1:3" ht="15" x14ac:dyDescent="0.25">
      <c r="A20" s="47"/>
      <c r="B20" s="47"/>
      <c r="C20" s="48" t="s">
        <v>95</v>
      </c>
    </row>
    <row r="21" spans="1:3" ht="15" x14ac:dyDescent="0.25">
      <c r="A21" s="47"/>
      <c r="B21" s="47"/>
      <c r="C21" s="48" t="s">
        <v>85</v>
      </c>
    </row>
    <row r="22" spans="1:3" ht="15" x14ac:dyDescent="0.25">
      <c r="A22" s="47"/>
      <c r="B22" s="47"/>
      <c r="C22" s="48" t="s">
        <v>96</v>
      </c>
    </row>
    <row r="23" spans="1:3" ht="15" x14ac:dyDescent="0.25">
      <c r="A23" s="47"/>
      <c r="B23" s="47"/>
      <c r="C23" s="47"/>
    </row>
    <row r="24" spans="1:3" x14ac:dyDescent="0.2">
      <c r="A24" s="50">
        <v>3</v>
      </c>
      <c r="B24" s="68" t="s">
        <v>35</v>
      </c>
      <c r="C24" s="68"/>
    </row>
    <row r="25" spans="1:3" ht="15" x14ac:dyDescent="0.25">
      <c r="A25" s="47"/>
      <c r="B25" s="47"/>
      <c r="C25" s="48" t="s">
        <v>90</v>
      </c>
    </row>
    <row r="26" spans="1:3" ht="15" x14ac:dyDescent="0.25">
      <c r="A26" s="47"/>
      <c r="B26" s="47"/>
      <c r="C26" s="51" t="s">
        <v>77</v>
      </c>
    </row>
    <row r="27" spans="1:3" ht="15" x14ac:dyDescent="0.25">
      <c r="A27" s="47"/>
      <c r="B27" s="47"/>
      <c r="C27" s="47"/>
    </row>
    <row r="28" spans="1:3" x14ac:dyDescent="0.2">
      <c r="A28" s="50">
        <v>4</v>
      </c>
      <c r="B28" s="68" t="s">
        <v>36</v>
      </c>
      <c r="C28" s="68"/>
    </row>
    <row r="29" spans="1:3" ht="15" x14ac:dyDescent="0.25">
      <c r="A29" s="47"/>
      <c r="B29" s="47"/>
      <c r="C29" s="48" t="s">
        <v>78</v>
      </c>
    </row>
    <row r="30" spans="1:3" ht="15" x14ac:dyDescent="0.25">
      <c r="A30" s="47"/>
      <c r="B30" s="47"/>
      <c r="C30" s="47"/>
    </row>
    <row r="31" spans="1:3" x14ac:dyDescent="0.2">
      <c r="A31" s="50">
        <v>5</v>
      </c>
      <c r="B31" s="68" t="s">
        <v>37</v>
      </c>
      <c r="C31" s="68"/>
    </row>
    <row r="32" spans="1:3" ht="15" x14ac:dyDescent="0.25">
      <c r="A32" s="47"/>
      <c r="B32" s="47"/>
      <c r="C32" s="48" t="s">
        <v>38</v>
      </c>
    </row>
    <row r="33" spans="1:3" ht="15" x14ac:dyDescent="0.25">
      <c r="A33" s="47"/>
      <c r="B33" s="47"/>
      <c r="C33" s="48" t="s">
        <v>79</v>
      </c>
    </row>
    <row r="34" spans="1:3" ht="15" x14ac:dyDescent="0.25">
      <c r="A34" s="47"/>
      <c r="B34" s="47"/>
      <c r="C34" s="48" t="s">
        <v>39</v>
      </c>
    </row>
    <row r="35" spans="1:3" ht="25.5" x14ac:dyDescent="0.25">
      <c r="A35" s="47"/>
      <c r="B35" s="47"/>
      <c r="C35" s="51" t="s">
        <v>80</v>
      </c>
    </row>
    <row r="36" spans="1:3" ht="15" x14ac:dyDescent="0.25">
      <c r="A36" s="47"/>
      <c r="B36" s="47"/>
      <c r="C36" s="47"/>
    </row>
    <row r="37" spans="1:3" x14ac:dyDescent="0.2">
      <c r="A37" s="50">
        <v>6</v>
      </c>
      <c r="B37" s="68" t="s">
        <v>40</v>
      </c>
      <c r="C37" s="68"/>
    </row>
    <row r="38" spans="1:3" ht="15" x14ac:dyDescent="0.25">
      <c r="A38" s="47"/>
      <c r="B38" s="47"/>
      <c r="C38" s="48" t="s">
        <v>41</v>
      </c>
    </row>
    <row r="39" spans="1:3" ht="15" x14ac:dyDescent="0.25">
      <c r="A39" s="47"/>
      <c r="B39" s="47"/>
      <c r="C39" s="47"/>
    </row>
    <row r="40" spans="1:3" ht="15" x14ac:dyDescent="0.25">
      <c r="A40" s="47"/>
      <c r="B40" s="47"/>
      <c r="C40" s="47"/>
    </row>
    <row r="41" spans="1:3" ht="26.25" x14ac:dyDescent="0.25">
      <c r="A41" s="47"/>
      <c r="B41" s="69" t="s">
        <v>42</v>
      </c>
      <c r="C41" s="69"/>
    </row>
    <row r="42" spans="1:3" x14ac:dyDescent="0.2">
      <c r="A42" s="50">
        <v>7</v>
      </c>
      <c r="B42" s="68" t="s">
        <v>43</v>
      </c>
      <c r="C42" s="68"/>
    </row>
    <row r="43" spans="1:3" ht="15" x14ac:dyDescent="0.25">
      <c r="A43" s="47"/>
      <c r="B43" s="47"/>
      <c r="C43" s="48" t="s">
        <v>44</v>
      </c>
    </row>
    <row r="44" spans="1:3" ht="15" x14ac:dyDescent="0.25">
      <c r="A44" s="47"/>
      <c r="B44" s="47"/>
      <c r="C44" s="47"/>
    </row>
    <row r="45" spans="1:3" x14ac:dyDescent="0.2">
      <c r="A45" s="50">
        <v>8</v>
      </c>
      <c r="B45" s="68" t="s">
        <v>45</v>
      </c>
      <c r="C45" s="68"/>
    </row>
    <row r="46" spans="1:3" ht="15" x14ac:dyDescent="0.25">
      <c r="A46" s="47"/>
      <c r="B46" s="47"/>
      <c r="C46" s="48" t="s">
        <v>81</v>
      </c>
    </row>
    <row r="47" spans="1:3" ht="15" x14ac:dyDescent="0.25">
      <c r="A47" s="47"/>
      <c r="B47" s="47"/>
      <c r="C47" s="48" t="s">
        <v>82</v>
      </c>
    </row>
    <row r="48" spans="1:3" ht="15" x14ac:dyDescent="0.25">
      <c r="A48" s="47"/>
      <c r="B48" s="47"/>
      <c r="C48" s="48" t="s">
        <v>83</v>
      </c>
    </row>
    <row r="49" spans="1:3" ht="15" x14ac:dyDescent="0.25">
      <c r="A49" s="47"/>
      <c r="B49" s="47"/>
      <c r="C49" s="48" t="s">
        <v>94</v>
      </c>
    </row>
    <row r="50" spans="1:3" ht="15" x14ac:dyDescent="0.25">
      <c r="A50" s="47"/>
      <c r="B50" s="47"/>
      <c r="C50" s="48" t="s">
        <v>84</v>
      </c>
    </row>
    <row r="51" spans="1:3" ht="15" x14ac:dyDescent="0.25">
      <c r="A51" s="47"/>
      <c r="B51" s="47"/>
      <c r="C51" s="48" t="s">
        <v>86</v>
      </c>
    </row>
    <row r="52" spans="1:3" ht="15" x14ac:dyDescent="0.25">
      <c r="A52" s="47"/>
      <c r="B52" s="47"/>
      <c r="C52" s="48" t="s">
        <v>47</v>
      </c>
    </row>
    <row r="53" spans="1:3" ht="15" x14ac:dyDescent="0.25">
      <c r="A53" s="47"/>
      <c r="B53" s="47"/>
      <c r="C53" s="48" t="s">
        <v>48</v>
      </c>
    </row>
    <row r="54" spans="1:3" ht="15" x14ac:dyDescent="0.25">
      <c r="A54" s="47"/>
      <c r="B54" s="47"/>
      <c r="C54" s="47"/>
    </row>
    <row r="55" spans="1:3" ht="27" customHeight="1" x14ac:dyDescent="0.25">
      <c r="A55" s="47"/>
      <c r="B55" s="69" t="s">
        <v>49</v>
      </c>
      <c r="C55" s="69"/>
    </row>
    <row r="56" spans="1:3" ht="12.75" customHeight="1" x14ac:dyDescent="0.2">
      <c r="A56" s="50">
        <v>9</v>
      </c>
      <c r="B56" s="68" t="s">
        <v>30</v>
      </c>
      <c r="C56" s="68"/>
    </row>
    <row r="57" spans="1:3" ht="12.75" customHeight="1" x14ac:dyDescent="0.25">
      <c r="A57" s="47"/>
      <c r="B57" s="47"/>
      <c r="C57" s="48" t="s">
        <v>92</v>
      </c>
    </row>
    <row r="58" spans="1:3" ht="12.75" customHeight="1" x14ac:dyDescent="0.25">
      <c r="A58" s="47"/>
      <c r="B58" s="47"/>
      <c r="C58" s="48" t="s">
        <v>72</v>
      </c>
    </row>
    <row r="59" spans="1:3" ht="12.75" customHeight="1" x14ac:dyDescent="0.25">
      <c r="A59" s="47"/>
      <c r="B59" s="47"/>
      <c r="C59" s="48" t="s">
        <v>93</v>
      </c>
    </row>
    <row r="60" spans="1:3" ht="12.75" customHeight="1" x14ac:dyDescent="0.25">
      <c r="A60" s="47"/>
      <c r="B60" s="47"/>
      <c r="C60" s="47"/>
    </row>
    <row r="61" spans="1:3" x14ac:dyDescent="0.2">
      <c r="A61" s="50">
        <v>10</v>
      </c>
      <c r="B61" s="68" t="s">
        <v>52</v>
      </c>
      <c r="C61" s="68"/>
    </row>
    <row r="62" spans="1:3" ht="15" x14ac:dyDescent="0.25">
      <c r="A62" s="47"/>
      <c r="B62" s="47"/>
      <c r="C62" s="48" t="s">
        <v>50</v>
      </c>
    </row>
    <row r="63" spans="1:3" ht="15" x14ac:dyDescent="0.25">
      <c r="A63" s="47"/>
      <c r="B63" s="47"/>
      <c r="C63" s="48" t="s">
        <v>51</v>
      </c>
    </row>
    <row r="64" spans="1:3" ht="15" x14ac:dyDescent="0.25">
      <c r="A64" s="47"/>
      <c r="B64" s="47"/>
      <c r="C64" s="47"/>
    </row>
    <row r="65" spans="1:3" x14ac:dyDescent="0.2">
      <c r="A65" s="50">
        <v>11</v>
      </c>
      <c r="B65" s="68" t="s">
        <v>53</v>
      </c>
      <c r="C65" s="68"/>
    </row>
    <row r="66" spans="1:3" ht="15" x14ac:dyDescent="0.25">
      <c r="A66" s="47"/>
      <c r="B66" s="47"/>
      <c r="C66" s="48" t="s">
        <v>87</v>
      </c>
    </row>
    <row r="67" spans="1:3" ht="15" x14ac:dyDescent="0.25">
      <c r="A67" s="47"/>
      <c r="B67" s="47"/>
      <c r="C67" s="47"/>
    </row>
    <row r="68" spans="1:3" x14ac:dyDescent="0.2">
      <c r="A68" s="50">
        <v>12</v>
      </c>
      <c r="B68" s="70" t="s">
        <v>55</v>
      </c>
      <c r="C68" s="70"/>
    </row>
    <row r="69" spans="1:3" ht="15" x14ac:dyDescent="0.25">
      <c r="A69" s="47"/>
      <c r="B69" s="47"/>
      <c r="C69" s="48" t="s">
        <v>54</v>
      </c>
    </row>
    <row r="70" spans="1:3" ht="15" x14ac:dyDescent="0.25">
      <c r="A70" s="47"/>
      <c r="B70" s="47"/>
      <c r="C70" s="47"/>
    </row>
    <row r="71" spans="1:3" x14ac:dyDescent="0.2">
      <c r="A71" s="50">
        <v>12</v>
      </c>
      <c r="B71" s="68" t="s">
        <v>73</v>
      </c>
      <c r="C71" s="68"/>
    </row>
    <row r="72" spans="1:3" ht="15" x14ac:dyDescent="0.25">
      <c r="A72" s="47"/>
      <c r="B72" s="47"/>
      <c r="C72" s="48" t="s">
        <v>88</v>
      </c>
    </row>
    <row r="73" spans="1:3" ht="15" x14ac:dyDescent="0.25">
      <c r="A73" s="47"/>
      <c r="B73" s="47"/>
      <c r="C73" s="47"/>
    </row>
    <row r="74" spans="1:3" x14ac:dyDescent="0.2">
      <c r="A74" s="50">
        <v>13</v>
      </c>
      <c r="B74" s="68" t="s">
        <v>56</v>
      </c>
      <c r="C74" s="68"/>
    </row>
    <row r="75" spans="1:3" ht="15" x14ac:dyDescent="0.25">
      <c r="A75" s="47"/>
      <c r="B75" s="47"/>
      <c r="C75" s="47"/>
    </row>
    <row r="76" spans="1:3" x14ac:dyDescent="0.2">
      <c r="A76" s="50">
        <v>14</v>
      </c>
      <c r="B76" s="68" t="s">
        <v>91</v>
      </c>
      <c r="C76" s="68"/>
    </row>
  </sheetData>
  <mergeCells count="24">
    <mergeCell ref="B28:C28"/>
    <mergeCell ref="B31:C31"/>
    <mergeCell ref="B37:C37"/>
    <mergeCell ref="B41:C41"/>
    <mergeCell ref="B42:C42"/>
    <mergeCell ref="B7:C7"/>
    <mergeCell ref="B14:C14"/>
    <mergeCell ref="B15:C15"/>
    <mergeCell ref="B18:C18"/>
    <mergeCell ref="B24:C24"/>
    <mergeCell ref="B2:C2"/>
    <mergeCell ref="B3:C3"/>
    <mergeCell ref="B4:C4"/>
    <mergeCell ref="B5:C5"/>
    <mergeCell ref="B6:C6"/>
    <mergeCell ref="B71:C71"/>
    <mergeCell ref="B74:C74"/>
    <mergeCell ref="B76:C76"/>
    <mergeCell ref="B45:C45"/>
    <mergeCell ref="B55:C55"/>
    <mergeCell ref="B56:C56"/>
    <mergeCell ref="B61:C61"/>
    <mergeCell ref="B65:C65"/>
    <mergeCell ref="B68:C6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H1" sqref="H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0" width="6.140625" customWidth="1"/>
    <col min="11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121</v>
      </c>
    </row>
    <row r="2" spans="1:23" ht="27.75" customHeight="1" x14ac:dyDescent="0.25">
      <c r="A2" s="73" t="s">
        <v>76</v>
      </c>
      <c r="B2" s="73"/>
      <c r="C2" s="73"/>
      <c r="D2" s="41"/>
      <c r="E2" s="41"/>
      <c r="F2" s="41"/>
      <c r="G2" s="41"/>
      <c r="H2" s="42"/>
      <c r="I2" s="41"/>
      <c r="J2" s="41"/>
      <c r="K2" s="58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/>
      <c r="E3" s="53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/>
      <c r="E4" s="53"/>
      <c r="F4" s="53"/>
      <c r="G4" s="53"/>
      <c r="H4" s="53"/>
      <c r="I4" s="53"/>
      <c r="J4" s="53"/>
      <c r="K4" s="53"/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/>
      <c r="B5" s="56"/>
      <c r="C5" t="s">
        <v>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0</v>
      </c>
    </row>
    <row r="6" spans="1:23" x14ac:dyDescent="0.2">
      <c r="A6" s="2"/>
      <c r="B6" s="56"/>
      <c r="C6" t="s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0</v>
      </c>
    </row>
    <row r="7" spans="1:23" ht="13.5" thickBot="1" x14ac:dyDescent="0.25">
      <c r="A7" s="9"/>
      <c r="B7" s="57"/>
      <c r="C7" s="7" t="s">
        <v>11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56"/>
      <c r="C8" t="s">
        <v>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0</v>
      </c>
      <c r="W8" s="1"/>
    </row>
    <row r="9" spans="1:23" x14ac:dyDescent="0.2">
      <c r="A9" s="2"/>
      <c r="B9" s="56"/>
      <c r="C9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0</v>
      </c>
    </row>
    <row r="10" spans="1:23" ht="13.5" thickBot="1" x14ac:dyDescent="0.25">
      <c r="A10" s="9"/>
      <c r="B10" s="57"/>
      <c r="C10" s="7" t="s">
        <v>11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56"/>
      <c r="C11" t="s">
        <v>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0</v>
      </c>
      <c r="W11" s="1"/>
    </row>
    <row r="12" spans="1:23" x14ac:dyDescent="0.2">
      <c r="A12" s="2"/>
      <c r="B12" s="56"/>
      <c r="C12" t="s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0</v>
      </c>
    </row>
    <row r="13" spans="1:23" ht="13.5" thickBot="1" x14ac:dyDescent="0.25">
      <c r="A13" s="9"/>
      <c r="B13" s="57"/>
      <c r="C13" s="7" t="s">
        <v>11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56"/>
      <c r="C14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0</v>
      </c>
      <c r="W14" s="1"/>
    </row>
    <row r="15" spans="1:23" x14ac:dyDescent="0.2">
      <c r="A15" s="2"/>
      <c r="B15" s="56"/>
      <c r="C15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0</v>
      </c>
    </row>
    <row r="16" spans="1:23" ht="13.5" thickBot="1" x14ac:dyDescent="0.25">
      <c r="A16" s="9"/>
      <c r="B16" s="57"/>
      <c r="C16" s="7" t="s">
        <v>11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56"/>
      <c r="C17" t="s">
        <v>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0</v>
      </c>
      <c r="W17" s="1"/>
    </row>
    <row r="18" spans="1:23" x14ac:dyDescent="0.2">
      <c r="A18" s="2"/>
      <c r="B18" s="56"/>
      <c r="C18" t="s">
        <v>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0</v>
      </c>
    </row>
    <row r="19" spans="1:23" ht="13.5" thickBot="1" x14ac:dyDescent="0.25">
      <c r="A19" s="9"/>
      <c r="B19" s="57"/>
      <c r="C19" s="7" t="s">
        <v>11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62"/>
      <c r="C20" t="s">
        <v>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0</v>
      </c>
      <c r="W20" s="1"/>
    </row>
    <row r="21" spans="1:23" x14ac:dyDescent="0.2">
      <c r="A21" s="2"/>
      <c r="B21" s="56"/>
      <c r="C21" t="s">
        <v>10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0</v>
      </c>
    </row>
    <row r="22" spans="1:23" ht="13.5" thickBot="1" x14ac:dyDescent="0.25">
      <c r="A22" s="9"/>
      <c r="B22" s="57"/>
      <c r="C22" s="7" t="s">
        <v>11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56"/>
      <c r="C23" t="s"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0</v>
      </c>
      <c r="W23" s="1"/>
    </row>
    <row r="24" spans="1:23" x14ac:dyDescent="0.2">
      <c r="A24" s="2"/>
      <c r="B24" s="56"/>
      <c r="C24" t="s">
        <v>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0</v>
      </c>
    </row>
    <row r="25" spans="1:23" ht="13.5" thickBot="1" x14ac:dyDescent="0.25">
      <c r="A25" s="9"/>
      <c r="B25" s="57"/>
      <c r="C25" s="7" t="s">
        <v>11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56"/>
      <c r="C26" t="s">
        <v>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0</v>
      </c>
      <c r="W26" s="1"/>
    </row>
    <row r="27" spans="1:23" x14ac:dyDescent="0.2">
      <c r="A27" s="2"/>
      <c r="B27" s="56"/>
      <c r="C27" t="s">
        <v>10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0</v>
      </c>
    </row>
    <row r="28" spans="1:23" ht="13.5" thickBot="1" x14ac:dyDescent="0.25">
      <c r="A28" s="9"/>
      <c r="B28" s="57"/>
      <c r="C28" s="7" t="s">
        <v>11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56"/>
      <c r="C29" t="s">
        <v>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0</v>
      </c>
      <c r="W29" s="1"/>
    </row>
    <row r="30" spans="1:23" x14ac:dyDescent="0.2">
      <c r="A30" s="2"/>
      <c r="B30" s="56"/>
      <c r="C30" t="s">
        <v>10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0</v>
      </c>
    </row>
    <row r="31" spans="1:23" ht="13.5" thickBot="1" x14ac:dyDescent="0.25">
      <c r="A31" s="9"/>
      <c r="B31" s="57"/>
      <c r="C31" s="7" t="s">
        <v>11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56"/>
      <c r="C32" t="s">
        <v>9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0</v>
      </c>
      <c r="W32" s="1"/>
    </row>
    <row r="33" spans="1:23" x14ac:dyDescent="0.2">
      <c r="A33" s="2"/>
      <c r="B33" s="56"/>
      <c r="C33" t="s">
        <v>10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0</v>
      </c>
    </row>
    <row r="34" spans="1:23" ht="13.5" thickBot="1" x14ac:dyDescent="0.25">
      <c r="A34" s="9"/>
      <c r="B34" s="57"/>
      <c r="C34" s="7" t="s">
        <v>11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56"/>
      <c r="C35" t="s">
        <v>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0</v>
      </c>
      <c r="W35" s="1"/>
    </row>
    <row r="36" spans="1:23" x14ac:dyDescent="0.2">
      <c r="A36" s="2"/>
      <c r="B36" s="56"/>
      <c r="C36" t="s">
        <v>10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0</v>
      </c>
    </row>
    <row r="37" spans="1:23" ht="13.5" thickBot="1" x14ac:dyDescent="0.25">
      <c r="A37" s="9"/>
      <c r="B37" s="57"/>
      <c r="C37" s="7" t="s">
        <v>11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56"/>
      <c r="C38" t="s">
        <v>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0</v>
      </c>
      <c r="W38" s="1"/>
    </row>
    <row r="39" spans="1:23" x14ac:dyDescent="0.2">
      <c r="A39" s="2"/>
      <c r="B39" s="56"/>
      <c r="C39" t="s">
        <v>10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0</v>
      </c>
    </row>
    <row r="40" spans="1:23" ht="13.5" thickBot="1" x14ac:dyDescent="0.25">
      <c r="A40" s="9"/>
      <c r="B40" s="57"/>
      <c r="C40" s="7" t="s">
        <v>11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56"/>
      <c r="C41" t="s">
        <v>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0</v>
      </c>
      <c r="W41" s="1"/>
    </row>
    <row r="42" spans="1:23" x14ac:dyDescent="0.2">
      <c r="A42" s="2"/>
      <c r="B42" s="56"/>
      <c r="C42" t="s">
        <v>10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0</v>
      </c>
    </row>
    <row r="43" spans="1:23" ht="13.5" thickBot="1" x14ac:dyDescent="0.25">
      <c r="A43" s="9"/>
      <c r="B43" s="57"/>
      <c r="C43" s="7" t="s">
        <v>11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56"/>
      <c r="C44" t="s">
        <v>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1"/>
    </row>
    <row r="45" spans="1:23" x14ac:dyDescent="0.2">
      <c r="A45" s="2"/>
      <c r="B45" s="56"/>
      <c r="C45" t="s">
        <v>10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</row>
    <row r="46" spans="1:23" ht="13.5" thickBot="1" x14ac:dyDescent="0.25">
      <c r="A46" s="9"/>
      <c r="B46" s="57"/>
      <c r="C46" s="7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56"/>
      <c r="C47" t="s">
        <v>9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0</v>
      </c>
      <c r="W47" s="1"/>
    </row>
    <row r="48" spans="1:23" x14ac:dyDescent="0.2">
      <c r="A48" s="2"/>
      <c r="B48" s="56"/>
      <c r="C48" t="s">
        <v>10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0</v>
      </c>
    </row>
    <row r="49" spans="1:23" ht="13.5" thickBot="1" x14ac:dyDescent="0.25">
      <c r="A49" s="9"/>
      <c r="B49" s="57"/>
      <c r="C49" s="7" t="s">
        <v>11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56"/>
      <c r="C50" t="s">
        <v>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0</v>
      </c>
      <c r="W50" s="1"/>
    </row>
    <row r="51" spans="1:23" x14ac:dyDescent="0.2">
      <c r="A51" s="2"/>
      <c r="B51" s="13"/>
      <c r="C51" t="s">
        <v>10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0</v>
      </c>
    </row>
    <row r="52" spans="1:23" ht="13.5" thickBot="1" x14ac:dyDescent="0.25">
      <c r="A52" s="9"/>
      <c r="B52" s="14"/>
      <c r="C52" s="7" t="s">
        <v>11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0</v>
      </c>
      <c r="W52" s="10">
        <f>IF(V51&lt;&gt;0,V52/V51,0)</f>
        <v>0</v>
      </c>
    </row>
    <row r="53" spans="1:23" ht="13.5" hidden="1" thickTop="1" x14ac:dyDescent="0.2">
      <c r="A53" s="2"/>
      <c r="B53" s="13"/>
      <c r="C53" t="s">
        <v>9</v>
      </c>
      <c r="V53">
        <f t="shared" si="1"/>
        <v>0</v>
      </c>
      <c r="W53" s="1"/>
    </row>
    <row r="54" spans="1:23" hidden="1" x14ac:dyDescent="0.2">
      <c r="A54" s="2"/>
      <c r="B54" s="13"/>
      <c r="C54" t="s">
        <v>10</v>
      </c>
      <c r="V54">
        <f t="shared" si="1"/>
        <v>0</v>
      </c>
    </row>
    <row r="55" spans="1:23" ht="13.5" hidden="1" thickBot="1" x14ac:dyDescent="0.25">
      <c r="A55" s="9"/>
      <c r="B55" s="14"/>
      <c r="C55" s="7" t="s">
        <v>11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f t="shared" si="1"/>
        <v>0</v>
      </c>
      <c r="W55" s="10">
        <f>IF(V54&lt;&gt;0,V55/V54,0)</f>
        <v>0</v>
      </c>
    </row>
    <row r="56" spans="1:23" ht="13.5" hidden="1" thickTop="1" x14ac:dyDescent="0.2">
      <c r="A56" s="2"/>
      <c r="B56" s="13"/>
      <c r="C56" t="s">
        <v>9</v>
      </c>
      <c r="V56">
        <f t="shared" si="1"/>
        <v>0</v>
      </c>
      <c r="W56" s="1"/>
    </row>
    <row r="57" spans="1:23" hidden="1" x14ac:dyDescent="0.2">
      <c r="A57" s="2"/>
      <c r="B57" s="13"/>
      <c r="C57" t="s">
        <v>10</v>
      </c>
      <c r="V57">
        <f t="shared" si="1"/>
        <v>0</v>
      </c>
    </row>
    <row r="58" spans="1:23" ht="13.5" hidden="1" thickBot="1" x14ac:dyDescent="0.25">
      <c r="A58" s="9"/>
      <c r="B58" s="14"/>
      <c r="C58" s="7" t="s">
        <v>11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f t="shared" si="1"/>
        <v>0</v>
      </c>
      <c r="W58" s="10">
        <f>IF(V57&lt;&gt;0,V58/V57,0)</f>
        <v>0</v>
      </c>
    </row>
    <row r="59" spans="1:23" ht="13.5" hidden="1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hidden="1" x14ac:dyDescent="0.2">
      <c r="A60" s="2"/>
      <c r="B60" s="13"/>
      <c r="C60" t="s">
        <v>10</v>
      </c>
      <c r="V60">
        <f t="shared" si="1"/>
        <v>0</v>
      </c>
    </row>
    <row r="61" spans="1:23" ht="13.5" hidden="1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hidden="1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hidden="1" x14ac:dyDescent="0.2">
      <c r="A63" s="2"/>
      <c r="B63" s="13"/>
      <c r="C63" t="s">
        <v>10</v>
      </c>
      <c r="V63">
        <f t="shared" si="1"/>
        <v>0</v>
      </c>
    </row>
    <row r="64" spans="1:23" ht="13.5" hidden="1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hidden="1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hidden="1" x14ac:dyDescent="0.2">
      <c r="A66" s="2"/>
      <c r="B66" s="13"/>
      <c r="C66" t="s">
        <v>10</v>
      </c>
      <c r="V66">
        <f t="shared" si="1"/>
        <v>0</v>
      </c>
    </row>
    <row r="67" spans="1:23" ht="13.5" hidden="1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85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H1" sqref="H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0" width="6.140625" customWidth="1"/>
    <col min="11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122</v>
      </c>
    </row>
    <row r="2" spans="1:23" ht="27.75" customHeight="1" x14ac:dyDescent="0.25">
      <c r="A2" s="73" t="s">
        <v>76</v>
      </c>
      <c r="B2" s="73"/>
      <c r="C2" s="73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/>
      <c r="E4" s="53"/>
      <c r="F4" s="53"/>
      <c r="G4" s="53"/>
      <c r="H4" s="53"/>
      <c r="I4" s="53"/>
      <c r="J4" s="53"/>
      <c r="K4" s="53"/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/>
      <c r="B5" s="56"/>
      <c r="C5" t="s">
        <v>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0</v>
      </c>
    </row>
    <row r="6" spans="1:23" x14ac:dyDescent="0.2">
      <c r="A6" s="2"/>
      <c r="B6" s="56"/>
      <c r="C6" t="s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0</v>
      </c>
    </row>
    <row r="7" spans="1:23" ht="13.5" thickBot="1" x14ac:dyDescent="0.25">
      <c r="A7" s="9"/>
      <c r="B7" s="57"/>
      <c r="C7" s="7" t="s">
        <v>11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56"/>
      <c r="C8" t="s">
        <v>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0</v>
      </c>
      <c r="W8" s="1"/>
    </row>
    <row r="9" spans="1:23" x14ac:dyDescent="0.2">
      <c r="A9" s="2"/>
      <c r="B9" s="56"/>
      <c r="C9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0</v>
      </c>
    </row>
    <row r="10" spans="1:23" ht="13.5" thickBot="1" x14ac:dyDescent="0.25">
      <c r="A10" s="9"/>
      <c r="B10" s="57"/>
      <c r="C10" s="7" t="s">
        <v>11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56"/>
      <c r="C11" t="s">
        <v>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0</v>
      </c>
      <c r="W11" s="1"/>
    </row>
    <row r="12" spans="1:23" x14ac:dyDescent="0.2">
      <c r="A12" s="2"/>
      <c r="B12" s="56"/>
      <c r="C12" t="s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0</v>
      </c>
    </row>
    <row r="13" spans="1:23" ht="13.5" thickBot="1" x14ac:dyDescent="0.25">
      <c r="A13" s="9"/>
      <c r="B13" s="57"/>
      <c r="C13" s="7" t="s">
        <v>11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56"/>
      <c r="C14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0</v>
      </c>
      <c r="W14" s="1"/>
    </row>
    <row r="15" spans="1:23" x14ac:dyDescent="0.2">
      <c r="A15" s="2"/>
      <c r="B15" s="56"/>
      <c r="C15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0</v>
      </c>
    </row>
    <row r="16" spans="1:23" ht="13.5" thickBot="1" x14ac:dyDescent="0.25">
      <c r="A16" s="9"/>
      <c r="B16" s="57"/>
      <c r="C16" s="7" t="s">
        <v>11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56"/>
      <c r="C17" t="s">
        <v>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0</v>
      </c>
      <c r="W17" s="1"/>
    </row>
    <row r="18" spans="1:23" x14ac:dyDescent="0.2">
      <c r="A18" s="2"/>
      <c r="B18" s="56"/>
      <c r="C18" t="s">
        <v>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0</v>
      </c>
    </row>
    <row r="19" spans="1:23" ht="13.5" thickBot="1" x14ac:dyDescent="0.25">
      <c r="A19" s="9"/>
      <c r="B19" s="57"/>
      <c r="C19" s="7" t="s">
        <v>11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56"/>
      <c r="C20" t="s">
        <v>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0</v>
      </c>
      <c r="W20" s="1"/>
    </row>
    <row r="21" spans="1:23" x14ac:dyDescent="0.2">
      <c r="A21" s="2"/>
      <c r="B21" s="56"/>
      <c r="C21" t="s">
        <v>10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0</v>
      </c>
    </row>
    <row r="22" spans="1:23" ht="13.5" thickBot="1" x14ac:dyDescent="0.25">
      <c r="A22" s="9"/>
      <c r="B22" s="57"/>
      <c r="C22" s="7" t="s">
        <v>11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56"/>
      <c r="C23" t="s"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0</v>
      </c>
      <c r="W23" s="1"/>
    </row>
    <row r="24" spans="1:23" x14ac:dyDescent="0.2">
      <c r="A24" s="2"/>
      <c r="B24" s="56"/>
      <c r="C24" t="s">
        <v>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0</v>
      </c>
    </row>
    <row r="25" spans="1:23" ht="13.5" thickBot="1" x14ac:dyDescent="0.25">
      <c r="A25" s="9"/>
      <c r="B25" s="57"/>
      <c r="C25" s="7" t="s">
        <v>11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56"/>
      <c r="C26" t="s">
        <v>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0</v>
      </c>
      <c r="W26" s="1"/>
    </row>
    <row r="27" spans="1:23" x14ac:dyDescent="0.2">
      <c r="A27" s="2"/>
      <c r="B27" s="56"/>
      <c r="C27" t="s">
        <v>10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0</v>
      </c>
    </row>
    <row r="28" spans="1:23" ht="13.5" thickBot="1" x14ac:dyDescent="0.25">
      <c r="A28" s="9"/>
      <c r="B28" s="57"/>
      <c r="C28" s="7" t="s">
        <v>11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56"/>
      <c r="C29" t="s">
        <v>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0</v>
      </c>
      <c r="W29" s="1"/>
    </row>
    <row r="30" spans="1:23" x14ac:dyDescent="0.2">
      <c r="A30" s="2"/>
      <c r="B30" s="56"/>
      <c r="C30" t="s">
        <v>10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0</v>
      </c>
    </row>
    <row r="31" spans="1:23" ht="13.5" thickBot="1" x14ac:dyDescent="0.25">
      <c r="A31" s="9"/>
      <c r="B31" s="57"/>
      <c r="C31" s="7" t="s">
        <v>11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56"/>
      <c r="C32" t="s">
        <v>9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0</v>
      </c>
      <c r="W32" s="1"/>
    </row>
    <row r="33" spans="1:23" x14ac:dyDescent="0.2">
      <c r="A33" s="2"/>
      <c r="B33" s="56"/>
      <c r="C33" t="s">
        <v>10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0</v>
      </c>
    </row>
    <row r="34" spans="1:23" ht="13.5" thickBot="1" x14ac:dyDescent="0.25">
      <c r="A34" s="9"/>
      <c r="B34" s="57"/>
      <c r="C34" s="7" t="s">
        <v>11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56"/>
      <c r="C35" t="s">
        <v>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0</v>
      </c>
      <c r="W35" s="1"/>
    </row>
    <row r="36" spans="1:23" x14ac:dyDescent="0.2">
      <c r="A36" s="2"/>
      <c r="B36" s="56"/>
      <c r="C36" t="s">
        <v>10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0</v>
      </c>
    </row>
    <row r="37" spans="1:23" ht="13.5" thickBot="1" x14ac:dyDescent="0.25">
      <c r="A37" s="9"/>
      <c r="B37" s="57"/>
      <c r="C37" s="7" t="s">
        <v>11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56"/>
      <c r="C38" t="s">
        <v>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0</v>
      </c>
      <c r="W38" s="1"/>
    </row>
    <row r="39" spans="1:23" x14ac:dyDescent="0.2">
      <c r="A39" s="2"/>
      <c r="B39" s="56"/>
      <c r="C39" t="s">
        <v>10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0</v>
      </c>
    </row>
    <row r="40" spans="1:23" ht="13.5" thickBot="1" x14ac:dyDescent="0.25">
      <c r="A40" s="9"/>
      <c r="B40" s="57"/>
      <c r="C40" s="7" t="s">
        <v>11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56"/>
      <c r="C41" t="s">
        <v>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0</v>
      </c>
      <c r="W41" s="1"/>
    </row>
    <row r="42" spans="1:23" x14ac:dyDescent="0.2">
      <c r="A42" s="2"/>
      <c r="B42" s="56"/>
      <c r="C42" t="s">
        <v>10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0</v>
      </c>
    </row>
    <row r="43" spans="1:23" ht="13.5" thickBot="1" x14ac:dyDescent="0.25">
      <c r="A43" s="9"/>
      <c r="B43" s="57"/>
      <c r="C43" s="7" t="s">
        <v>11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56"/>
      <c r="C44" t="s">
        <v>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1"/>
    </row>
    <row r="45" spans="1:23" x14ac:dyDescent="0.2">
      <c r="A45" s="2"/>
      <c r="B45" s="56"/>
      <c r="C45" t="s">
        <v>10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</row>
    <row r="46" spans="1:23" ht="13.5" thickBot="1" x14ac:dyDescent="0.25">
      <c r="A46" s="9"/>
      <c r="B46" s="57"/>
      <c r="C46" s="7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56"/>
      <c r="C47" t="s">
        <v>9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0</v>
      </c>
      <c r="W47" s="1"/>
    </row>
    <row r="48" spans="1:23" x14ac:dyDescent="0.2">
      <c r="A48" s="2"/>
      <c r="B48" s="56"/>
      <c r="C48" t="s">
        <v>10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0</v>
      </c>
    </row>
    <row r="49" spans="1:23" ht="13.5" thickBot="1" x14ac:dyDescent="0.25">
      <c r="A49" s="9"/>
      <c r="B49" s="57"/>
      <c r="C49" s="7" t="s">
        <v>11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56"/>
      <c r="C50" t="s">
        <v>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0</v>
      </c>
      <c r="W50" s="1"/>
    </row>
    <row r="51" spans="1:23" x14ac:dyDescent="0.2">
      <c r="A51" s="2"/>
      <c r="B51" s="56"/>
      <c r="C51" t="s">
        <v>10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0</v>
      </c>
    </row>
    <row r="52" spans="1:23" ht="13.5" thickBot="1" x14ac:dyDescent="0.25">
      <c r="A52" s="9"/>
      <c r="B52" s="57"/>
      <c r="C52" s="7" t="s">
        <v>11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0</v>
      </c>
      <c r="W52" s="10">
        <f>IF(V51&lt;&gt;0,V52/V51,0)</f>
        <v>0</v>
      </c>
    </row>
    <row r="53" spans="1:23" ht="13.5" thickTop="1" x14ac:dyDescent="0.2">
      <c r="A53" s="2"/>
      <c r="B53" s="56"/>
      <c r="C53" t="s">
        <v>9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0</v>
      </c>
      <c r="W53" s="1"/>
    </row>
    <row r="54" spans="1:23" x14ac:dyDescent="0.2">
      <c r="A54" s="2"/>
      <c r="B54" s="56"/>
      <c r="C54" t="s">
        <v>10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0</v>
      </c>
    </row>
    <row r="55" spans="1:23" ht="13.5" thickBot="1" x14ac:dyDescent="0.25">
      <c r="A55" s="9"/>
      <c r="B55" s="57"/>
      <c r="C55" s="7" t="s">
        <v>11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0</v>
      </c>
      <c r="W55" s="10">
        <f>IF(V54&lt;&gt;0,V55/V54,0)</f>
        <v>0</v>
      </c>
    </row>
    <row r="56" spans="1:23" ht="13.5" thickTop="1" x14ac:dyDescent="0.2">
      <c r="A56" s="2"/>
      <c r="B56" s="56"/>
      <c r="C56" t="s">
        <v>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0</v>
      </c>
      <c r="W56" s="1"/>
    </row>
    <row r="57" spans="1:23" x14ac:dyDescent="0.2">
      <c r="A57" s="2"/>
      <c r="B57" s="56"/>
      <c r="C57" t="s">
        <v>10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0</v>
      </c>
    </row>
    <row r="58" spans="1:23" ht="13.5" thickBot="1" x14ac:dyDescent="0.25">
      <c r="A58" s="9"/>
      <c r="B58" s="57"/>
      <c r="C58" s="7" t="s">
        <v>11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0</v>
      </c>
      <c r="W58" s="10">
        <f>IF(V57&lt;&gt;0,V58/V57,0)</f>
        <v>0</v>
      </c>
    </row>
    <row r="59" spans="1:23" ht="13.5" thickTop="1" x14ac:dyDescent="0.2">
      <c r="A59" s="2"/>
      <c r="B59" s="56"/>
      <c r="C59" t="s">
        <v>9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0</v>
      </c>
      <c r="W59" s="1"/>
    </row>
    <row r="60" spans="1:23" x14ac:dyDescent="0.2">
      <c r="A60" s="2"/>
      <c r="B60" s="13"/>
      <c r="C60" t="s">
        <v>10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0</v>
      </c>
    </row>
    <row r="61" spans="1:23" ht="13.5" thickBot="1" x14ac:dyDescent="0.25">
      <c r="A61" s="9"/>
      <c r="B61" s="14"/>
      <c r="C61" s="7" t="s">
        <v>11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0</v>
      </c>
      <c r="W61" s="10">
        <f>IF(V60&lt;&gt;0,V61/V60,0)</f>
        <v>0</v>
      </c>
    </row>
    <row r="62" spans="1:23" ht="13.5" hidden="1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hidden="1" x14ac:dyDescent="0.2">
      <c r="A63" s="2"/>
      <c r="B63" s="13"/>
      <c r="C63" t="s">
        <v>10</v>
      </c>
      <c r="V63">
        <f t="shared" si="1"/>
        <v>0</v>
      </c>
    </row>
    <row r="64" spans="1:23" ht="13.5" hidden="1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hidden="1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hidden="1" x14ac:dyDescent="0.2">
      <c r="A66" s="2"/>
      <c r="B66" s="13"/>
      <c r="C66" t="s">
        <v>10</v>
      </c>
      <c r="V66">
        <f t="shared" si="1"/>
        <v>0</v>
      </c>
    </row>
    <row r="67" spans="1:23" ht="13.5" hidden="1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73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H1" sqref="H1"/>
    </sheetView>
  </sheetViews>
  <sheetFormatPr defaultRowHeight="12.75" x14ac:dyDescent="0.2"/>
  <cols>
    <col min="1" max="1" width="15.85546875" customWidth="1"/>
    <col min="2" max="2" width="2.28515625" style="4" customWidth="1"/>
    <col min="3" max="3" width="3.5703125" customWidth="1"/>
    <col min="4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211</v>
      </c>
    </row>
    <row r="2" spans="1:23" ht="27.75" customHeight="1" x14ac:dyDescent="0.25">
      <c r="A2" s="73" t="s">
        <v>76</v>
      </c>
      <c r="B2" s="73"/>
      <c r="C2" s="73"/>
      <c r="D2" s="58"/>
      <c r="E2" s="58"/>
      <c r="F2" s="58"/>
      <c r="G2" s="58"/>
      <c r="H2" s="63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4"/>
    </row>
    <row r="3" spans="1:23" x14ac:dyDescent="0.2">
      <c r="C3" s="40" t="s">
        <v>46</v>
      </c>
      <c r="D3" s="52" t="s">
        <v>164</v>
      </c>
      <c r="E3" s="52" t="s">
        <v>114</v>
      </c>
      <c r="F3" s="53" t="s">
        <v>129</v>
      </c>
      <c r="G3" s="52" t="s">
        <v>144</v>
      </c>
      <c r="H3" s="52" t="s">
        <v>164</v>
      </c>
      <c r="I3" s="52" t="s">
        <v>114</v>
      </c>
      <c r="J3" s="52" t="s">
        <v>129</v>
      </c>
      <c r="K3" s="52" t="s">
        <v>164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>
        <v>46125</v>
      </c>
      <c r="E4" s="53">
        <v>46125</v>
      </c>
      <c r="F4" s="53">
        <v>46132</v>
      </c>
      <c r="G4" s="53">
        <v>46132</v>
      </c>
      <c r="H4" s="53">
        <v>46146</v>
      </c>
      <c r="I4" s="53">
        <v>46153</v>
      </c>
      <c r="J4" s="53">
        <v>46174</v>
      </c>
      <c r="K4" s="53">
        <v>46181</v>
      </c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s="4" t="s">
        <v>6</v>
      </c>
    </row>
    <row r="5" spans="1:23" x14ac:dyDescent="0.2">
      <c r="A5" s="2" t="s">
        <v>194</v>
      </c>
      <c r="B5" s="56">
        <v>17</v>
      </c>
      <c r="C5" t="s">
        <v>9</v>
      </c>
      <c r="D5" s="54">
        <v>3</v>
      </c>
      <c r="E5" s="54">
        <v>3</v>
      </c>
      <c r="F5" s="54"/>
      <c r="G5" s="54"/>
      <c r="H5" s="54"/>
      <c r="I5" s="54">
        <v>4</v>
      </c>
      <c r="J5" s="54">
        <v>3</v>
      </c>
      <c r="K5" s="54">
        <v>4</v>
      </c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17</v>
      </c>
      <c r="W5" s="4"/>
    </row>
    <row r="6" spans="1:23" x14ac:dyDescent="0.2">
      <c r="A6" s="2"/>
      <c r="B6" s="56"/>
      <c r="C6" t="s">
        <v>10</v>
      </c>
      <c r="D6" s="4">
        <v>3</v>
      </c>
      <c r="E6" s="4">
        <v>2</v>
      </c>
      <c r="F6" s="4"/>
      <c r="G6" s="4"/>
      <c r="H6" s="4"/>
      <c r="I6" s="4">
        <v>4</v>
      </c>
      <c r="J6" s="4">
        <v>3</v>
      </c>
      <c r="K6" s="4">
        <v>4</v>
      </c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16</v>
      </c>
      <c r="W6" s="4"/>
    </row>
    <row r="7" spans="1:23" ht="13.5" thickBot="1" x14ac:dyDescent="0.25">
      <c r="A7" s="9"/>
      <c r="B7" s="57"/>
      <c r="C7" s="7" t="s">
        <v>11</v>
      </c>
      <c r="D7" s="55">
        <v>0</v>
      </c>
      <c r="E7" s="55">
        <v>0</v>
      </c>
      <c r="F7" s="55"/>
      <c r="G7" s="55"/>
      <c r="H7" s="55"/>
      <c r="I7" s="55">
        <v>4</v>
      </c>
      <c r="J7" s="55">
        <v>2</v>
      </c>
      <c r="K7" s="55">
        <v>2</v>
      </c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8</v>
      </c>
      <c r="W7" s="65">
        <f>IF(V6&lt;&gt;0,V7/V6,0)</f>
        <v>0.5</v>
      </c>
    </row>
    <row r="8" spans="1:23" ht="13.5" thickTop="1" x14ac:dyDescent="0.2">
      <c r="A8" s="2" t="s">
        <v>109</v>
      </c>
      <c r="B8" s="56">
        <v>22</v>
      </c>
      <c r="C8" t="s">
        <v>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0</v>
      </c>
      <c r="W8" s="5"/>
    </row>
    <row r="9" spans="1:23" x14ac:dyDescent="0.2">
      <c r="A9" s="2"/>
      <c r="B9" s="56"/>
      <c r="C9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0</v>
      </c>
      <c r="W9" s="4"/>
    </row>
    <row r="10" spans="1:23" ht="13.5" thickBot="1" x14ac:dyDescent="0.25">
      <c r="A10" s="9"/>
      <c r="B10" s="57"/>
      <c r="C10" s="7" t="s">
        <v>11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0</v>
      </c>
      <c r="W10" s="65">
        <f>IF(V9&lt;&gt;0,V10/V9,0)</f>
        <v>0</v>
      </c>
    </row>
    <row r="11" spans="1:23" ht="13.5" thickTop="1" x14ac:dyDescent="0.2">
      <c r="A11" s="2" t="s">
        <v>195</v>
      </c>
      <c r="B11" s="56">
        <v>27</v>
      </c>
      <c r="C11" t="s">
        <v>9</v>
      </c>
      <c r="D11" s="4">
        <v>3</v>
      </c>
      <c r="E11" s="64">
        <v>3</v>
      </c>
      <c r="F11" s="4">
        <v>2</v>
      </c>
      <c r="G11" s="4">
        <v>3</v>
      </c>
      <c r="H11" s="4">
        <v>3</v>
      </c>
      <c r="I11" s="4">
        <v>4</v>
      </c>
      <c r="J11" s="4">
        <v>3</v>
      </c>
      <c r="K11" s="4">
        <v>4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25</v>
      </c>
      <c r="W11" s="5"/>
    </row>
    <row r="12" spans="1:23" x14ac:dyDescent="0.2">
      <c r="A12" s="2"/>
      <c r="B12" s="56"/>
      <c r="C12" t="s">
        <v>10</v>
      </c>
      <c r="D12" s="4">
        <v>3</v>
      </c>
      <c r="E12" s="64">
        <v>2</v>
      </c>
      <c r="F12" s="4">
        <v>2</v>
      </c>
      <c r="G12" s="4">
        <v>3</v>
      </c>
      <c r="H12" s="4">
        <v>3</v>
      </c>
      <c r="I12" s="4">
        <v>4</v>
      </c>
      <c r="J12" s="4">
        <v>3</v>
      </c>
      <c r="K12" s="4">
        <v>4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24</v>
      </c>
      <c r="W12" s="4"/>
    </row>
    <row r="13" spans="1:23" ht="13.5" thickBot="1" x14ac:dyDescent="0.25">
      <c r="A13" s="9"/>
      <c r="B13" s="57"/>
      <c r="C13" s="7" t="s">
        <v>11</v>
      </c>
      <c r="D13" s="55">
        <v>2</v>
      </c>
      <c r="E13" s="55">
        <v>1</v>
      </c>
      <c r="F13" s="55">
        <v>2</v>
      </c>
      <c r="G13" s="55">
        <v>3</v>
      </c>
      <c r="H13" s="55">
        <v>3</v>
      </c>
      <c r="I13" s="55">
        <v>4</v>
      </c>
      <c r="J13" s="55">
        <v>3</v>
      </c>
      <c r="K13" s="55">
        <v>4</v>
      </c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22</v>
      </c>
      <c r="W13" s="65">
        <f>IF(V12&lt;&gt;0,V13/V12,0)</f>
        <v>0.91666666666666663</v>
      </c>
    </row>
    <row r="14" spans="1:23" ht="13.5" thickTop="1" x14ac:dyDescent="0.2">
      <c r="A14" s="2" t="s">
        <v>196</v>
      </c>
      <c r="B14" s="56">
        <v>48</v>
      </c>
      <c r="C14" t="s">
        <v>9</v>
      </c>
      <c r="D14" s="4">
        <v>2</v>
      </c>
      <c r="E14" s="4">
        <v>2</v>
      </c>
      <c r="F14" s="4">
        <v>2</v>
      </c>
      <c r="G14" s="4">
        <v>3</v>
      </c>
      <c r="H14" s="4">
        <v>3</v>
      </c>
      <c r="I14" s="4">
        <v>4</v>
      </c>
      <c r="J14" s="4">
        <v>3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19</v>
      </c>
      <c r="W14" s="5"/>
    </row>
    <row r="15" spans="1:23" x14ac:dyDescent="0.2">
      <c r="A15" s="2"/>
      <c r="B15" s="56"/>
      <c r="C15" t="s">
        <v>10</v>
      </c>
      <c r="D15" s="4">
        <v>2</v>
      </c>
      <c r="E15" s="4">
        <v>2</v>
      </c>
      <c r="F15" s="4">
        <v>2</v>
      </c>
      <c r="G15" s="4">
        <v>3</v>
      </c>
      <c r="H15" s="4">
        <v>3</v>
      </c>
      <c r="I15" s="4">
        <v>4</v>
      </c>
      <c r="J15" s="4">
        <v>2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18</v>
      </c>
      <c r="W15" s="4"/>
    </row>
    <row r="16" spans="1:23" ht="13.5" thickBot="1" x14ac:dyDescent="0.25">
      <c r="A16" s="9"/>
      <c r="B16" s="57"/>
      <c r="C16" s="7" t="s">
        <v>11</v>
      </c>
      <c r="D16" s="55">
        <v>2</v>
      </c>
      <c r="E16" s="55">
        <v>1</v>
      </c>
      <c r="F16" s="55">
        <v>2</v>
      </c>
      <c r="G16" s="55">
        <v>2</v>
      </c>
      <c r="H16" s="55">
        <v>2</v>
      </c>
      <c r="I16" s="55">
        <v>3</v>
      </c>
      <c r="J16" s="55">
        <v>2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14</v>
      </c>
      <c r="W16" s="65">
        <f>IF(V15&lt;&gt;0,V16/V15,0)</f>
        <v>0.77777777777777779</v>
      </c>
    </row>
    <row r="17" spans="1:23" ht="13.5" thickTop="1" x14ac:dyDescent="0.2">
      <c r="A17" s="2" t="s">
        <v>197</v>
      </c>
      <c r="B17" s="56">
        <v>72</v>
      </c>
      <c r="C17" t="s">
        <v>9</v>
      </c>
      <c r="D17" s="4"/>
      <c r="E17" s="4">
        <v>2</v>
      </c>
      <c r="F17" s="4">
        <v>2</v>
      </c>
      <c r="G17" s="4">
        <v>3</v>
      </c>
      <c r="H17" s="4"/>
      <c r="I17" s="4">
        <v>3</v>
      </c>
      <c r="J17" s="4"/>
      <c r="K17" s="4">
        <v>4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14</v>
      </c>
      <c r="W17" s="5"/>
    </row>
    <row r="18" spans="1:23" x14ac:dyDescent="0.2">
      <c r="A18" s="2"/>
      <c r="B18" s="56"/>
      <c r="C18" t="s">
        <v>10</v>
      </c>
      <c r="D18" s="4"/>
      <c r="E18" s="4">
        <v>2</v>
      </c>
      <c r="F18" s="4">
        <v>2</v>
      </c>
      <c r="G18" s="4">
        <v>2</v>
      </c>
      <c r="H18" s="4"/>
      <c r="I18" s="4">
        <v>3</v>
      </c>
      <c r="J18" s="4"/>
      <c r="K18" s="4">
        <v>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12</v>
      </c>
      <c r="W18" s="4"/>
    </row>
    <row r="19" spans="1:23" ht="13.5" thickBot="1" x14ac:dyDescent="0.25">
      <c r="A19" s="9"/>
      <c r="B19" s="57"/>
      <c r="C19" s="7" t="s">
        <v>11</v>
      </c>
      <c r="D19" s="55"/>
      <c r="E19" s="55">
        <v>0</v>
      </c>
      <c r="F19" s="55">
        <v>0</v>
      </c>
      <c r="G19" s="55">
        <v>1</v>
      </c>
      <c r="H19" s="55"/>
      <c r="I19" s="55">
        <v>3</v>
      </c>
      <c r="J19" s="55"/>
      <c r="K19" s="55">
        <v>1</v>
      </c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5</v>
      </c>
      <c r="W19" s="65">
        <f>IF(V18&lt;&gt;0,V19/V18,0)</f>
        <v>0.41666666666666669</v>
      </c>
    </row>
    <row r="20" spans="1:23" ht="13.5" thickTop="1" x14ac:dyDescent="0.2">
      <c r="A20" s="2" t="s">
        <v>198</v>
      </c>
      <c r="B20" s="56">
        <v>68</v>
      </c>
      <c r="C20" t="s">
        <v>9</v>
      </c>
      <c r="D20" s="4">
        <v>2</v>
      </c>
      <c r="E20" s="4">
        <v>2</v>
      </c>
      <c r="F20" s="4">
        <v>2</v>
      </c>
      <c r="G20" s="4">
        <v>3</v>
      </c>
      <c r="H20" s="4">
        <v>1</v>
      </c>
      <c r="I20" s="4">
        <v>4</v>
      </c>
      <c r="J20" s="4"/>
      <c r="K20" s="4">
        <v>4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18</v>
      </c>
      <c r="W20" s="5"/>
    </row>
    <row r="21" spans="1:23" x14ac:dyDescent="0.2">
      <c r="A21" s="2"/>
      <c r="B21" s="56"/>
      <c r="C21" t="s">
        <v>10</v>
      </c>
      <c r="D21" s="4">
        <v>2</v>
      </c>
      <c r="E21" s="4">
        <v>2</v>
      </c>
      <c r="F21" s="4">
        <v>2</v>
      </c>
      <c r="G21" s="4">
        <v>3</v>
      </c>
      <c r="H21" s="4">
        <v>1</v>
      </c>
      <c r="I21" s="4">
        <v>4</v>
      </c>
      <c r="J21" s="4"/>
      <c r="K21" s="4">
        <v>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18</v>
      </c>
      <c r="W21" s="4"/>
    </row>
    <row r="22" spans="1:23" ht="13.5" thickBot="1" x14ac:dyDescent="0.25">
      <c r="A22" s="9"/>
      <c r="B22" s="57"/>
      <c r="C22" s="7" t="s">
        <v>11</v>
      </c>
      <c r="D22" s="55">
        <v>1</v>
      </c>
      <c r="E22" s="55">
        <v>2</v>
      </c>
      <c r="F22" s="55">
        <v>1</v>
      </c>
      <c r="G22" s="55">
        <v>1</v>
      </c>
      <c r="H22" s="55">
        <v>0</v>
      </c>
      <c r="I22" s="55">
        <v>3</v>
      </c>
      <c r="J22" s="55"/>
      <c r="K22" s="55">
        <v>2</v>
      </c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10</v>
      </c>
      <c r="W22" s="65">
        <f>IF(V21&lt;&gt;0,V22/V21,0)</f>
        <v>0.55555555555555558</v>
      </c>
    </row>
    <row r="23" spans="1:23" ht="13.5" thickTop="1" x14ac:dyDescent="0.2">
      <c r="A23" s="2" t="s">
        <v>199</v>
      </c>
      <c r="B23" s="56">
        <v>11</v>
      </c>
      <c r="C23" t="s">
        <v>9</v>
      </c>
      <c r="D23" s="4"/>
      <c r="E23" s="4"/>
      <c r="F23" s="64"/>
      <c r="G23" s="4"/>
      <c r="H23" s="4"/>
      <c r="I23" s="4"/>
      <c r="J23" s="4">
        <v>4</v>
      </c>
      <c r="K23" s="4">
        <v>4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8</v>
      </c>
      <c r="W23" s="5"/>
    </row>
    <row r="24" spans="1:23" x14ac:dyDescent="0.2">
      <c r="A24" s="2"/>
      <c r="B24" s="56"/>
      <c r="C24" t="s">
        <v>10</v>
      </c>
      <c r="D24" s="4"/>
      <c r="E24" s="4"/>
      <c r="F24" s="64"/>
      <c r="G24" s="4"/>
      <c r="H24" s="4"/>
      <c r="I24" s="4"/>
      <c r="J24" s="4">
        <v>4</v>
      </c>
      <c r="K24" s="4">
        <v>4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8</v>
      </c>
      <c r="W24" s="4"/>
    </row>
    <row r="25" spans="1:23" ht="13.5" thickBot="1" x14ac:dyDescent="0.25">
      <c r="A25" s="9"/>
      <c r="B25" s="57"/>
      <c r="C25" s="7" t="s">
        <v>11</v>
      </c>
      <c r="D25" s="55"/>
      <c r="E25" s="55"/>
      <c r="F25" s="55"/>
      <c r="G25" s="55"/>
      <c r="H25" s="55"/>
      <c r="I25" s="55"/>
      <c r="J25" s="55">
        <v>2</v>
      </c>
      <c r="K25" s="55">
        <v>4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6</v>
      </c>
      <c r="W25" s="65">
        <f>IF(V24&lt;&gt;0,V25/V24,0)</f>
        <v>0.75</v>
      </c>
    </row>
    <row r="26" spans="1:23" ht="13.5" thickTop="1" x14ac:dyDescent="0.2">
      <c r="A26" s="2" t="s">
        <v>212</v>
      </c>
      <c r="B26" s="56">
        <v>22</v>
      </c>
      <c r="C26" t="s">
        <v>9</v>
      </c>
      <c r="D26" s="4">
        <v>2</v>
      </c>
      <c r="E26" s="4">
        <v>2</v>
      </c>
      <c r="F26" s="4">
        <v>3</v>
      </c>
      <c r="G26" s="4">
        <v>2</v>
      </c>
      <c r="H26" s="4">
        <v>3</v>
      </c>
      <c r="I26" s="4">
        <v>4</v>
      </c>
      <c r="J26" s="4">
        <v>4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20</v>
      </c>
      <c r="W26" s="5"/>
    </row>
    <row r="27" spans="1:23" x14ac:dyDescent="0.2">
      <c r="A27" s="2"/>
      <c r="B27" s="56"/>
      <c r="C27" t="s">
        <v>10</v>
      </c>
      <c r="D27" s="4">
        <v>2</v>
      </c>
      <c r="E27" s="4">
        <v>2</v>
      </c>
      <c r="F27" s="4">
        <v>2</v>
      </c>
      <c r="G27" s="4">
        <v>2</v>
      </c>
      <c r="H27" s="4">
        <v>3</v>
      </c>
      <c r="I27" s="4">
        <v>4</v>
      </c>
      <c r="J27" s="4">
        <v>4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19</v>
      </c>
      <c r="W27" s="4"/>
    </row>
    <row r="28" spans="1:23" ht="13.5" thickBot="1" x14ac:dyDescent="0.25">
      <c r="A28" s="9"/>
      <c r="B28" s="57"/>
      <c r="C28" s="7" t="s">
        <v>11</v>
      </c>
      <c r="D28" s="55">
        <v>1</v>
      </c>
      <c r="E28" s="55">
        <v>2</v>
      </c>
      <c r="F28" s="55">
        <v>0</v>
      </c>
      <c r="G28" s="55">
        <v>2</v>
      </c>
      <c r="H28" s="55">
        <v>2</v>
      </c>
      <c r="I28" s="55">
        <v>2</v>
      </c>
      <c r="J28" s="55">
        <v>3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12</v>
      </c>
      <c r="W28" s="65">
        <f>IF(V27&lt;&gt;0,V28/V27,0)</f>
        <v>0.63157894736842102</v>
      </c>
    </row>
    <row r="29" spans="1:23" ht="13.5" thickTop="1" x14ac:dyDescent="0.2">
      <c r="A29" s="2" t="s">
        <v>200</v>
      </c>
      <c r="B29" s="56">
        <v>1</v>
      </c>
      <c r="C29" t="s">
        <v>9</v>
      </c>
      <c r="D29" s="4">
        <v>3</v>
      </c>
      <c r="E29" s="4">
        <v>3</v>
      </c>
      <c r="F29" s="4">
        <v>3</v>
      </c>
      <c r="G29" s="4">
        <v>3</v>
      </c>
      <c r="H29" s="4">
        <v>3</v>
      </c>
      <c r="I29" s="4">
        <v>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19</v>
      </c>
      <c r="W29" s="5"/>
    </row>
    <row r="30" spans="1:23" x14ac:dyDescent="0.2">
      <c r="A30" s="2"/>
      <c r="B30" s="56"/>
      <c r="C30" t="s">
        <v>10</v>
      </c>
      <c r="D30" s="4">
        <v>2</v>
      </c>
      <c r="E30" s="4">
        <v>3</v>
      </c>
      <c r="F30" s="4">
        <v>3</v>
      </c>
      <c r="G30" s="4">
        <v>3</v>
      </c>
      <c r="H30" s="4">
        <v>2</v>
      </c>
      <c r="I30" s="4">
        <v>4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17</v>
      </c>
      <c r="W30" s="4"/>
    </row>
    <row r="31" spans="1:23" ht="13.5" thickBot="1" x14ac:dyDescent="0.25">
      <c r="A31" s="9"/>
      <c r="B31" s="57"/>
      <c r="C31" s="7" t="s">
        <v>11</v>
      </c>
      <c r="D31" s="55">
        <v>1</v>
      </c>
      <c r="E31" s="55">
        <v>2</v>
      </c>
      <c r="F31" s="55">
        <v>3</v>
      </c>
      <c r="G31" s="55">
        <v>3</v>
      </c>
      <c r="H31" s="55">
        <v>0</v>
      </c>
      <c r="I31" s="55">
        <v>4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13</v>
      </c>
      <c r="W31" s="65">
        <f>IF(V30&lt;&gt;0,V31/V30,0)</f>
        <v>0.76470588235294112</v>
      </c>
    </row>
    <row r="32" spans="1:23" ht="13.5" thickTop="1" x14ac:dyDescent="0.2">
      <c r="A32" s="2" t="s">
        <v>201</v>
      </c>
      <c r="B32" s="56">
        <v>3</v>
      </c>
      <c r="C32" t="s">
        <v>9</v>
      </c>
      <c r="D32" s="64">
        <v>3</v>
      </c>
      <c r="E32" s="64">
        <v>3</v>
      </c>
      <c r="F32" s="4"/>
      <c r="G32" s="4"/>
      <c r="H32" s="4">
        <v>3</v>
      </c>
      <c r="I32" s="4"/>
      <c r="J32" s="4">
        <v>4</v>
      </c>
      <c r="K32" s="4">
        <v>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16</v>
      </c>
      <c r="W32" s="5"/>
    </row>
    <row r="33" spans="1:23" x14ac:dyDescent="0.2">
      <c r="A33" s="2"/>
      <c r="B33" s="56"/>
      <c r="C33" t="s">
        <v>10</v>
      </c>
      <c r="D33" s="64">
        <v>2</v>
      </c>
      <c r="E33" s="64">
        <v>3</v>
      </c>
      <c r="F33" s="4"/>
      <c r="G33" s="4"/>
      <c r="H33" s="4">
        <v>3</v>
      </c>
      <c r="I33" s="4"/>
      <c r="J33" s="4">
        <v>4</v>
      </c>
      <c r="K33" s="4">
        <v>3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15</v>
      </c>
      <c r="W33" s="4"/>
    </row>
    <row r="34" spans="1:23" ht="13.5" thickBot="1" x14ac:dyDescent="0.25">
      <c r="A34" s="9"/>
      <c r="B34" s="57"/>
      <c r="C34" s="7" t="s">
        <v>11</v>
      </c>
      <c r="D34" s="55">
        <v>1</v>
      </c>
      <c r="E34" s="55">
        <v>1</v>
      </c>
      <c r="F34" s="55"/>
      <c r="G34" s="55"/>
      <c r="H34" s="55">
        <v>2</v>
      </c>
      <c r="I34" s="55"/>
      <c r="J34" s="55">
        <v>2</v>
      </c>
      <c r="K34" s="55">
        <v>2</v>
      </c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8</v>
      </c>
      <c r="W34" s="65">
        <f>IF(V33&lt;&gt;0,V34/V33,0)</f>
        <v>0.53333333333333333</v>
      </c>
    </row>
    <row r="35" spans="1:23" ht="13.5" thickTop="1" x14ac:dyDescent="0.2">
      <c r="A35" s="2" t="s">
        <v>202</v>
      </c>
      <c r="B35" s="56">
        <v>54</v>
      </c>
      <c r="C35" t="s">
        <v>9</v>
      </c>
      <c r="D35" s="4">
        <v>3</v>
      </c>
      <c r="E35" s="4">
        <v>3</v>
      </c>
      <c r="F35" s="4">
        <v>3</v>
      </c>
      <c r="G35" s="4">
        <v>3</v>
      </c>
      <c r="H35" s="4">
        <v>3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15</v>
      </c>
      <c r="W35" s="5"/>
    </row>
    <row r="36" spans="1:23" x14ac:dyDescent="0.2">
      <c r="A36" s="2"/>
      <c r="B36" s="56"/>
      <c r="C36" t="s">
        <v>10</v>
      </c>
      <c r="D36" s="4">
        <v>2</v>
      </c>
      <c r="E36" s="4">
        <v>3</v>
      </c>
      <c r="F36" s="4">
        <v>3</v>
      </c>
      <c r="G36" s="4">
        <v>2</v>
      </c>
      <c r="H36" s="4">
        <v>3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13</v>
      </c>
      <c r="W36" s="4"/>
    </row>
    <row r="37" spans="1:23" ht="13.5" thickBot="1" x14ac:dyDescent="0.25">
      <c r="A37" s="9"/>
      <c r="B37" s="57"/>
      <c r="C37" s="7" t="s">
        <v>11</v>
      </c>
      <c r="D37" s="55">
        <v>0</v>
      </c>
      <c r="E37" s="55">
        <v>2</v>
      </c>
      <c r="F37" s="55">
        <v>3</v>
      </c>
      <c r="G37" s="55">
        <v>2</v>
      </c>
      <c r="H37" s="55">
        <v>2</v>
      </c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9</v>
      </c>
      <c r="W37" s="65">
        <f>IF(V36&lt;&gt;0,V37/V36,0)</f>
        <v>0.69230769230769229</v>
      </c>
    </row>
    <row r="38" spans="1:23" ht="13.5" thickTop="1" x14ac:dyDescent="0.2">
      <c r="A38" s="2" t="s">
        <v>203</v>
      </c>
      <c r="B38" s="56">
        <v>23</v>
      </c>
      <c r="C38" t="s">
        <v>9</v>
      </c>
      <c r="D38" s="4"/>
      <c r="E38" s="4"/>
      <c r="F38" s="64">
        <v>3</v>
      </c>
      <c r="G38" s="4">
        <v>3</v>
      </c>
      <c r="H38" s="4">
        <v>3</v>
      </c>
      <c r="I38" s="4">
        <v>4</v>
      </c>
      <c r="J38" s="4">
        <v>4</v>
      </c>
      <c r="K38" s="4">
        <v>4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21</v>
      </c>
      <c r="W38" s="5"/>
    </row>
    <row r="39" spans="1:23" x14ac:dyDescent="0.2">
      <c r="A39" s="2"/>
      <c r="B39" s="56"/>
      <c r="C39" t="s">
        <v>10</v>
      </c>
      <c r="D39" s="4"/>
      <c r="E39" s="4"/>
      <c r="F39" s="64">
        <v>3</v>
      </c>
      <c r="G39" s="4">
        <v>3</v>
      </c>
      <c r="H39" s="4">
        <v>2</v>
      </c>
      <c r="I39" s="4">
        <v>3</v>
      </c>
      <c r="J39" s="4">
        <v>4</v>
      </c>
      <c r="K39" s="4">
        <v>4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19</v>
      </c>
      <c r="W39" s="4"/>
    </row>
    <row r="40" spans="1:23" ht="13.5" thickBot="1" x14ac:dyDescent="0.25">
      <c r="A40" s="9"/>
      <c r="B40" s="57"/>
      <c r="C40" s="7" t="s">
        <v>11</v>
      </c>
      <c r="D40" s="55"/>
      <c r="E40" s="55"/>
      <c r="F40" s="55">
        <v>3</v>
      </c>
      <c r="G40" s="55">
        <v>1</v>
      </c>
      <c r="H40" s="55">
        <v>2</v>
      </c>
      <c r="I40" s="55">
        <v>2</v>
      </c>
      <c r="J40" s="55">
        <v>1</v>
      </c>
      <c r="K40" s="55">
        <v>2</v>
      </c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11</v>
      </c>
      <c r="W40" s="65">
        <f>IF(V39&lt;&gt;0,V40/V39,0)</f>
        <v>0.57894736842105265</v>
      </c>
    </row>
    <row r="41" spans="1:23" ht="13.5" thickTop="1" x14ac:dyDescent="0.2">
      <c r="A41" s="2" t="s">
        <v>204</v>
      </c>
      <c r="B41" s="56"/>
      <c r="C41" t="s">
        <v>9</v>
      </c>
      <c r="D41" s="4">
        <v>2</v>
      </c>
      <c r="E41" s="4"/>
      <c r="F41" s="64">
        <v>3</v>
      </c>
      <c r="G41" s="4">
        <v>3</v>
      </c>
      <c r="H41" s="4"/>
      <c r="I41" s="4">
        <v>4</v>
      </c>
      <c r="J41" s="4">
        <v>4</v>
      </c>
      <c r="K41" s="4">
        <v>4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20</v>
      </c>
      <c r="W41" s="5"/>
    </row>
    <row r="42" spans="1:23" x14ac:dyDescent="0.2">
      <c r="A42" s="2"/>
      <c r="B42" s="56"/>
      <c r="C42" t="s">
        <v>10</v>
      </c>
      <c r="D42" s="4">
        <v>1</v>
      </c>
      <c r="E42" s="4"/>
      <c r="F42" s="64">
        <v>2</v>
      </c>
      <c r="G42" s="4">
        <v>2</v>
      </c>
      <c r="H42" s="4"/>
      <c r="I42" s="4">
        <v>3</v>
      </c>
      <c r="J42" s="4">
        <v>4</v>
      </c>
      <c r="K42" s="4">
        <v>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16</v>
      </c>
      <c r="W42" s="4"/>
    </row>
    <row r="43" spans="1:23" ht="13.5" thickBot="1" x14ac:dyDescent="0.25">
      <c r="A43" s="9"/>
      <c r="B43" s="57"/>
      <c r="C43" s="7" t="s">
        <v>11</v>
      </c>
      <c r="D43" s="55">
        <v>1</v>
      </c>
      <c r="E43" s="55"/>
      <c r="F43" s="55">
        <v>1</v>
      </c>
      <c r="G43" s="55">
        <v>2</v>
      </c>
      <c r="H43" s="55"/>
      <c r="I43" s="55">
        <v>1</v>
      </c>
      <c r="J43" s="55">
        <v>2</v>
      </c>
      <c r="K43" s="55">
        <v>3</v>
      </c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10</v>
      </c>
      <c r="W43" s="65">
        <f>IF(V42&lt;&gt;0,V43/V42,0)</f>
        <v>0.625</v>
      </c>
    </row>
    <row r="44" spans="1:23" ht="13.5" thickTop="1" x14ac:dyDescent="0.2">
      <c r="A44" s="2" t="s">
        <v>205</v>
      </c>
      <c r="B44" s="56"/>
      <c r="C44" t="s">
        <v>9</v>
      </c>
      <c r="D44" s="6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5"/>
    </row>
    <row r="45" spans="1:23" x14ac:dyDescent="0.2">
      <c r="A45" s="2"/>
      <c r="B45" s="56"/>
      <c r="C45" t="s">
        <v>10</v>
      </c>
      <c r="D45" s="6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  <c r="W45" s="4"/>
    </row>
    <row r="46" spans="1:23" ht="13.5" thickBot="1" x14ac:dyDescent="0.25">
      <c r="A46" s="9"/>
      <c r="B46" s="57"/>
      <c r="C46" s="7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65">
        <f>IF(V45&lt;&gt;0,V46/V45,0)</f>
        <v>0</v>
      </c>
    </row>
    <row r="47" spans="1:23" ht="13.5" thickTop="1" x14ac:dyDescent="0.2">
      <c r="A47" s="2" t="s">
        <v>206</v>
      </c>
      <c r="B47" s="56">
        <v>25</v>
      </c>
      <c r="C47" t="s">
        <v>9</v>
      </c>
      <c r="D47" s="4"/>
      <c r="E47" s="64">
        <v>2</v>
      </c>
      <c r="F47" s="64"/>
      <c r="G47" s="4"/>
      <c r="H47" s="4">
        <v>3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5</v>
      </c>
      <c r="W47" s="5"/>
    </row>
    <row r="48" spans="1:23" x14ac:dyDescent="0.2">
      <c r="A48" s="2"/>
      <c r="B48" s="56"/>
      <c r="C48" t="s">
        <v>10</v>
      </c>
      <c r="D48" s="4"/>
      <c r="E48" s="64">
        <v>2</v>
      </c>
      <c r="F48" s="64"/>
      <c r="G48" s="4"/>
      <c r="H48" s="4">
        <v>2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4</v>
      </c>
      <c r="W48" s="4"/>
    </row>
    <row r="49" spans="1:23" ht="13.5" thickBot="1" x14ac:dyDescent="0.25">
      <c r="A49" s="9"/>
      <c r="B49" s="57"/>
      <c r="C49" s="7" t="s">
        <v>11</v>
      </c>
      <c r="D49" s="55"/>
      <c r="E49" s="55">
        <v>1</v>
      </c>
      <c r="F49" s="55"/>
      <c r="G49" s="55"/>
      <c r="H49" s="55">
        <v>0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1</v>
      </c>
      <c r="W49" s="65">
        <f>IF(V48&lt;&gt;0,V49/V48,0)</f>
        <v>0.25</v>
      </c>
    </row>
    <row r="50" spans="1:23" ht="13.5" thickTop="1" x14ac:dyDescent="0.2">
      <c r="A50" s="2" t="s">
        <v>207</v>
      </c>
      <c r="B50" s="56">
        <v>13</v>
      </c>
      <c r="C50" t="s">
        <v>9</v>
      </c>
      <c r="D50" s="4"/>
      <c r="E50" s="4">
        <v>2</v>
      </c>
      <c r="F50" s="4"/>
      <c r="G50" s="4">
        <v>1</v>
      </c>
      <c r="H50" s="4">
        <v>2</v>
      </c>
      <c r="I50" s="4"/>
      <c r="J50" s="4"/>
      <c r="K50" s="4">
        <v>3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8</v>
      </c>
      <c r="W50" s="5"/>
    </row>
    <row r="51" spans="1:23" x14ac:dyDescent="0.2">
      <c r="A51" s="2"/>
      <c r="B51" s="56"/>
      <c r="C51" t="s">
        <v>10</v>
      </c>
      <c r="D51" s="4"/>
      <c r="E51" s="4">
        <v>2</v>
      </c>
      <c r="F51" s="4"/>
      <c r="G51" s="4">
        <v>1</v>
      </c>
      <c r="H51" s="4">
        <v>2</v>
      </c>
      <c r="I51" s="4"/>
      <c r="J51" s="4"/>
      <c r="K51" s="4">
        <v>3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8</v>
      </c>
      <c r="W51" s="4"/>
    </row>
    <row r="52" spans="1:23" ht="13.5" thickBot="1" x14ac:dyDescent="0.25">
      <c r="A52" s="9"/>
      <c r="B52" s="57"/>
      <c r="C52" s="7" t="s">
        <v>11</v>
      </c>
      <c r="D52" s="55"/>
      <c r="E52" s="55">
        <v>2</v>
      </c>
      <c r="F52" s="55"/>
      <c r="G52" s="55">
        <v>1</v>
      </c>
      <c r="H52" s="55">
        <v>1</v>
      </c>
      <c r="I52" s="55"/>
      <c r="J52" s="55"/>
      <c r="K52" s="55">
        <v>1</v>
      </c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5</v>
      </c>
      <c r="W52" s="65">
        <f>IF(V51&lt;&gt;0,V52/V51,0)</f>
        <v>0.625</v>
      </c>
    </row>
    <row r="53" spans="1:23" ht="13.5" thickTop="1" x14ac:dyDescent="0.2">
      <c r="A53" s="2" t="s">
        <v>208</v>
      </c>
      <c r="B53" s="56">
        <v>4</v>
      </c>
      <c r="C53" t="s">
        <v>9</v>
      </c>
      <c r="D53" s="4">
        <v>3</v>
      </c>
      <c r="E53" s="4">
        <v>2</v>
      </c>
      <c r="F53" s="4">
        <v>2</v>
      </c>
      <c r="G53" s="4">
        <v>3</v>
      </c>
      <c r="H53" s="4">
        <v>3</v>
      </c>
      <c r="I53" s="4">
        <v>4</v>
      </c>
      <c r="J53" s="4">
        <v>3</v>
      </c>
      <c r="K53" s="4">
        <v>4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24</v>
      </c>
      <c r="W53" s="5"/>
    </row>
    <row r="54" spans="1:23" x14ac:dyDescent="0.2">
      <c r="A54" s="2"/>
      <c r="B54" s="56"/>
      <c r="C54" t="s">
        <v>10</v>
      </c>
      <c r="D54" s="4">
        <v>2</v>
      </c>
      <c r="E54" s="4">
        <v>2</v>
      </c>
      <c r="F54" s="4">
        <v>2</v>
      </c>
      <c r="G54" s="4">
        <v>3</v>
      </c>
      <c r="H54" s="4">
        <v>3</v>
      </c>
      <c r="I54" s="4">
        <v>4</v>
      </c>
      <c r="J54" s="4">
        <v>3</v>
      </c>
      <c r="K54" s="4">
        <v>4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23</v>
      </c>
      <c r="W54" s="4"/>
    </row>
    <row r="55" spans="1:23" ht="13.5" thickBot="1" x14ac:dyDescent="0.25">
      <c r="A55" s="9"/>
      <c r="B55" s="57"/>
      <c r="C55" s="7" t="s">
        <v>11</v>
      </c>
      <c r="D55" s="55">
        <v>2</v>
      </c>
      <c r="E55" s="55">
        <v>1</v>
      </c>
      <c r="F55" s="55">
        <v>1</v>
      </c>
      <c r="G55" s="55">
        <v>1</v>
      </c>
      <c r="H55" s="55">
        <v>2</v>
      </c>
      <c r="I55" s="55">
        <v>2</v>
      </c>
      <c r="J55" s="55">
        <v>3</v>
      </c>
      <c r="K55" s="55">
        <v>0</v>
      </c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12</v>
      </c>
      <c r="W55" s="65">
        <f>IF(V54&lt;&gt;0,V55/V54,0)</f>
        <v>0.52173913043478259</v>
      </c>
    </row>
    <row r="56" spans="1:23" ht="13.5" thickTop="1" x14ac:dyDescent="0.2">
      <c r="A56" s="2" t="s">
        <v>209</v>
      </c>
      <c r="B56" s="56">
        <v>7</v>
      </c>
      <c r="C56" t="s">
        <v>9</v>
      </c>
      <c r="D56" s="4">
        <v>3</v>
      </c>
      <c r="E56" s="4">
        <v>3</v>
      </c>
      <c r="F56" s="4">
        <v>3</v>
      </c>
      <c r="G56" s="4">
        <v>3</v>
      </c>
      <c r="H56" s="4">
        <v>3</v>
      </c>
      <c r="I56" s="4">
        <v>4</v>
      </c>
      <c r="J56" s="4">
        <v>4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23</v>
      </c>
      <c r="W56" s="5"/>
    </row>
    <row r="57" spans="1:23" x14ac:dyDescent="0.2">
      <c r="A57" s="2"/>
      <c r="B57" s="56"/>
      <c r="C57" t="s">
        <v>10</v>
      </c>
      <c r="D57" s="4">
        <v>2</v>
      </c>
      <c r="E57" s="4">
        <v>3</v>
      </c>
      <c r="F57" s="4">
        <v>3</v>
      </c>
      <c r="G57" s="4">
        <v>3</v>
      </c>
      <c r="H57" s="4">
        <v>1</v>
      </c>
      <c r="I57" s="4">
        <v>4</v>
      </c>
      <c r="J57" s="4">
        <v>4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20</v>
      </c>
      <c r="W57" s="4"/>
    </row>
    <row r="58" spans="1:23" ht="13.5" thickBot="1" x14ac:dyDescent="0.25">
      <c r="A58" s="9"/>
      <c r="B58" s="57"/>
      <c r="C58" s="7" t="s">
        <v>11</v>
      </c>
      <c r="D58" s="55">
        <v>2</v>
      </c>
      <c r="E58" s="55">
        <v>3</v>
      </c>
      <c r="F58" s="55">
        <v>3</v>
      </c>
      <c r="G58" s="55">
        <v>2</v>
      </c>
      <c r="H58" s="55">
        <v>1</v>
      </c>
      <c r="I58" s="55">
        <v>3</v>
      </c>
      <c r="J58" s="55">
        <v>4</v>
      </c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18</v>
      </c>
      <c r="W58" s="65">
        <f>IF(V57&lt;&gt;0,V58/V57,0)</f>
        <v>0.9</v>
      </c>
    </row>
    <row r="59" spans="1:23" ht="13.5" thickTop="1" x14ac:dyDescent="0.2">
      <c r="A59" s="2" t="s">
        <v>210</v>
      </c>
      <c r="B59" s="56">
        <v>10</v>
      </c>
      <c r="C59" t="s">
        <v>9</v>
      </c>
      <c r="D59" s="4">
        <v>2</v>
      </c>
      <c r="E59" s="4"/>
      <c r="F59" s="4">
        <v>2</v>
      </c>
      <c r="G59" s="4">
        <v>2</v>
      </c>
      <c r="H59" s="4">
        <v>3</v>
      </c>
      <c r="I59" s="4">
        <v>4</v>
      </c>
      <c r="J59" s="4">
        <v>3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16</v>
      </c>
      <c r="W59" s="5"/>
    </row>
    <row r="60" spans="1:23" x14ac:dyDescent="0.2">
      <c r="A60" s="2"/>
      <c r="B60" s="56"/>
      <c r="C60" t="s">
        <v>10</v>
      </c>
      <c r="D60" s="4">
        <v>2</v>
      </c>
      <c r="E60" s="4"/>
      <c r="F60" s="4">
        <v>2</v>
      </c>
      <c r="G60" s="4">
        <v>2</v>
      </c>
      <c r="H60" s="4">
        <v>3</v>
      </c>
      <c r="I60" s="4">
        <v>4</v>
      </c>
      <c r="J60" s="4">
        <v>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16</v>
      </c>
      <c r="W60" s="4"/>
    </row>
    <row r="61" spans="1:23" ht="13.5" thickBot="1" x14ac:dyDescent="0.25">
      <c r="A61" s="9"/>
      <c r="B61" s="57"/>
      <c r="C61" s="7" t="s">
        <v>11</v>
      </c>
      <c r="D61" s="55">
        <v>1</v>
      </c>
      <c r="E61" s="55"/>
      <c r="F61" s="55">
        <v>2</v>
      </c>
      <c r="G61" s="55">
        <v>0</v>
      </c>
      <c r="H61" s="55">
        <v>1</v>
      </c>
      <c r="I61" s="55">
        <v>1</v>
      </c>
      <c r="J61" s="55">
        <v>2</v>
      </c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7</v>
      </c>
      <c r="W61" s="65">
        <f>IF(V60&lt;&gt;0,V61/V60,0)</f>
        <v>0.4375</v>
      </c>
    </row>
    <row r="62" spans="1:23" ht="13.5" thickTop="1" x14ac:dyDescent="0.2">
      <c r="A62" s="2" t="s">
        <v>221</v>
      </c>
      <c r="B62" s="56"/>
      <c r="C62" t="s">
        <v>9</v>
      </c>
      <c r="D62" s="4"/>
      <c r="E62" s="4"/>
      <c r="F62" s="4"/>
      <c r="G62" s="4"/>
      <c r="H62" s="4"/>
      <c r="I62" s="4"/>
      <c r="J62" s="4">
        <v>3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>
        <f t="shared" si="1"/>
        <v>3</v>
      </c>
      <c r="W62" s="5"/>
    </row>
    <row r="63" spans="1:23" x14ac:dyDescent="0.2">
      <c r="A63" s="2"/>
      <c r="B63" s="56"/>
      <c r="C63" t="s">
        <v>10</v>
      </c>
      <c r="D63" s="4"/>
      <c r="E63" s="4"/>
      <c r="F63" s="4"/>
      <c r="G63" s="4"/>
      <c r="H63" s="4"/>
      <c r="I63" s="4"/>
      <c r="J63" s="4">
        <v>3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>
        <f t="shared" si="1"/>
        <v>3</v>
      </c>
      <c r="W63" s="4"/>
    </row>
    <row r="64" spans="1:23" ht="13.5" thickBot="1" x14ac:dyDescent="0.25">
      <c r="A64" s="9"/>
      <c r="B64" s="57"/>
      <c r="C64" s="7" t="s">
        <v>11</v>
      </c>
      <c r="D64" s="55"/>
      <c r="E64" s="55"/>
      <c r="F64" s="55"/>
      <c r="G64" s="55"/>
      <c r="H64" s="55"/>
      <c r="I64" s="55"/>
      <c r="J64" s="55">
        <v>3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>
        <f t="shared" si="1"/>
        <v>3</v>
      </c>
      <c r="W64" s="65">
        <f>IF(V63&lt;&gt;0,V64/V63,0)</f>
        <v>1</v>
      </c>
    </row>
    <row r="65" spans="1:23" ht="13.5" thickTop="1" x14ac:dyDescent="0.2">
      <c r="A65" s="2" t="s">
        <v>223</v>
      </c>
      <c r="B65" s="56"/>
      <c r="C65" t="s">
        <v>9</v>
      </c>
      <c r="D65" s="4"/>
      <c r="E65" s="4"/>
      <c r="F65" s="4"/>
      <c r="G65" s="4"/>
      <c r="H65" s="4"/>
      <c r="I65" s="4"/>
      <c r="J65" s="4"/>
      <c r="K65" s="4">
        <v>3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>
        <f t="shared" si="1"/>
        <v>3</v>
      </c>
      <c r="W65" s="5"/>
    </row>
    <row r="66" spans="1:23" x14ac:dyDescent="0.2">
      <c r="A66" s="2"/>
      <c r="B66" s="56"/>
      <c r="C66" t="s">
        <v>10</v>
      </c>
      <c r="D66" s="4"/>
      <c r="E66" s="4"/>
      <c r="F66" s="4"/>
      <c r="G66" s="4"/>
      <c r="H66" s="4"/>
      <c r="I66" s="4"/>
      <c r="J66" s="4"/>
      <c r="K66" s="4">
        <v>3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>
        <f t="shared" si="1"/>
        <v>3</v>
      </c>
      <c r="W66" s="4"/>
    </row>
    <row r="67" spans="1:23" ht="13.5" thickBot="1" x14ac:dyDescent="0.25">
      <c r="A67" s="9"/>
      <c r="B67" s="57"/>
      <c r="C67" s="7" t="s">
        <v>11</v>
      </c>
      <c r="D67" s="55"/>
      <c r="E67" s="55"/>
      <c r="F67" s="55"/>
      <c r="G67" s="55"/>
      <c r="H67" s="55"/>
      <c r="I67" s="55"/>
      <c r="J67" s="55"/>
      <c r="K67" s="55">
        <v>0</v>
      </c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>
        <f t="shared" si="1"/>
        <v>0</v>
      </c>
      <c r="W67" s="65">
        <f>IF(V66&lt;&gt;0,V67/V66,0)</f>
        <v>0</v>
      </c>
    </row>
    <row r="68" spans="1:23" ht="13.5" hidden="1" thickTop="1" x14ac:dyDescent="0.2">
      <c r="A68" s="2"/>
      <c r="B68" s="56"/>
      <c r="C68" t="s">
        <v>9</v>
      </c>
      <c r="V68">
        <f t="shared" si="1"/>
        <v>0</v>
      </c>
      <c r="W68" s="1"/>
    </row>
    <row r="69" spans="1:23" hidden="1" x14ac:dyDescent="0.2">
      <c r="A69" s="2"/>
      <c r="B69" s="56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57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56"/>
      <c r="C71" t="s">
        <v>9</v>
      </c>
      <c r="V71">
        <f t="shared" si="2"/>
        <v>0</v>
      </c>
      <c r="W71" s="1"/>
    </row>
    <row r="72" spans="1:23" hidden="1" x14ac:dyDescent="0.2">
      <c r="A72" s="2"/>
      <c r="B72" s="56"/>
      <c r="C72" t="s">
        <v>10</v>
      </c>
      <c r="V72">
        <f t="shared" si="2"/>
        <v>0</v>
      </c>
    </row>
    <row r="73" spans="1:23" ht="13.5" hidden="1" thickBot="1" x14ac:dyDescent="0.25">
      <c r="A73" s="9"/>
      <c r="B73" s="57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56"/>
      <c r="C74" t="s">
        <v>9</v>
      </c>
      <c r="V74">
        <f t="shared" si="2"/>
        <v>0</v>
      </c>
      <c r="W74" s="1"/>
    </row>
    <row r="75" spans="1:23" hidden="1" x14ac:dyDescent="0.2">
      <c r="A75" s="2"/>
      <c r="B75" s="56"/>
      <c r="C75" t="s">
        <v>10</v>
      </c>
      <c r="V75">
        <f t="shared" si="2"/>
        <v>0</v>
      </c>
    </row>
    <row r="76" spans="1:23" ht="13.5" hidden="1" thickBot="1" x14ac:dyDescent="0.25">
      <c r="A76" s="9"/>
      <c r="B76" s="57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56"/>
      <c r="C77" t="s">
        <v>9</v>
      </c>
      <c r="V77">
        <f t="shared" si="2"/>
        <v>0</v>
      </c>
      <c r="W77" s="1"/>
    </row>
    <row r="78" spans="1:23" hidden="1" x14ac:dyDescent="0.2">
      <c r="A78" s="2"/>
      <c r="B78" s="56"/>
      <c r="C78" t="s">
        <v>10</v>
      </c>
      <c r="V78">
        <f t="shared" si="2"/>
        <v>0</v>
      </c>
    </row>
    <row r="79" spans="1:23" ht="13.5" hidden="1" thickBot="1" x14ac:dyDescent="0.25">
      <c r="A79" s="9"/>
      <c r="B79" s="57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56"/>
      <c r="C80" t="s">
        <v>9</v>
      </c>
      <c r="V80">
        <f t="shared" si="2"/>
        <v>0</v>
      </c>
      <c r="W80" s="1"/>
    </row>
    <row r="81" spans="1:23" hidden="1" x14ac:dyDescent="0.2">
      <c r="A81" s="2"/>
      <c r="B81" s="56"/>
      <c r="C81" t="s">
        <v>10</v>
      </c>
      <c r="V81">
        <f t="shared" si="2"/>
        <v>0</v>
      </c>
    </row>
    <row r="82" spans="1:23" ht="13.5" hidden="1" thickBot="1" x14ac:dyDescent="0.25">
      <c r="A82" s="9"/>
      <c r="B82" s="57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56"/>
      <c r="C83" t="s">
        <v>9</v>
      </c>
      <c r="V83">
        <f t="shared" si="2"/>
        <v>0</v>
      </c>
      <c r="W83" s="1"/>
    </row>
    <row r="84" spans="1:23" hidden="1" x14ac:dyDescent="0.2">
      <c r="A84" s="2"/>
      <c r="B84" s="56"/>
      <c r="C84" t="s">
        <v>10</v>
      </c>
      <c r="V84">
        <f t="shared" si="2"/>
        <v>0</v>
      </c>
    </row>
    <row r="85" spans="1:23" ht="13.5" hidden="1" thickBot="1" x14ac:dyDescent="0.25">
      <c r="A85" s="9"/>
      <c r="B85" s="57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56"/>
      <c r="C86" t="s">
        <v>9</v>
      </c>
      <c r="V86">
        <f t="shared" si="2"/>
        <v>0</v>
      </c>
      <c r="W86" s="1"/>
    </row>
    <row r="87" spans="1:23" hidden="1" x14ac:dyDescent="0.2">
      <c r="A87" s="2"/>
      <c r="B87" s="56"/>
      <c r="C87" t="s">
        <v>10</v>
      </c>
      <c r="V87">
        <f t="shared" si="2"/>
        <v>0</v>
      </c>
    </row>
    <row r="88" spans="1:23" ht="13.5" hidden="1" thickBot="1" x14ac:dyDescent="0.25">
      <c r="A88" s="9"/>
      <c r="B88" s="57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56"/>
      <c r="C89" t="s">
        <v>9</v>
      </c>
      <c r="V89">
        <f t="shared" si="2"/>
        <v>0</v>
      </c>
      <c r="W89" s="1"/>
    </row>
    <row r="90" spans="1:23" hidden="1" x14ac:dyDescent="0.2">
      <c r="A90" s="2"/>
      <c r="B90" s="56"/>
      <c r="C90" t="s">
        <v>10</v>
      </c>
      <c r="V90">
        <f t="shared" si="2"/>
        <v>0</v>
      </c>
    </row>
    <row r="91" spans="1:23" ht="13.5" hidden="1" thickBot="1" x14ac:dyDescent="0.25">
      <c r="A91" s="9"/>
      <c r="B91" s="57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56"/>
      <c r="C92" t="s">
        <v>9</v>
      </c>
      <c r="V92">
        <f t="shared" si="2"/>
        <v>0</v>
      </c>
      <c r="W92" s="1"/>
    </row>
    <row r="93" spans="1:23" hidden="1" x14ac:dyDescent="0.2">
      <c r="A93" s="2"/>
      <c r="B93" s="56"/>
      <c r="C93" t="s">
        <v>10</v>
      </c>
      <c r="V93">
        <f t="shared" si="2"/>
        <v>0</v>
      </c>
    </row>
    <row r="94" spans="1:23" ht="13.5" hidden="1" thickBot="1" x14ac:dyDescent="0.25">
      <c r="A94" s="9"/>
      <c r="B94" s="57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56"/>
      <c r="C95" t="s">
        <v>9</v>
      </c>
      <c r="V95">
        <f t="shared" si="2"/>
        <v>0</v>
      </c>
      <c r="W95" s="1"/>
    </row>
    <row r="96" spans="1:23" hidden="1" x14ac:dyDescent="0.2">
      <c r="A96" s="2"/>
      <c r="B96" s="56"/>
      <c r="C96" t="s">
        <v>10</v>
      </c>
      <c r="V96">
        <f t="shared" si="2"/>
        <v>0</v>
      </c>
    </row>
    <row r="97" spans="1:23" ht="13.5" hidden="1" thickBot="1" x14ac:dyDescent="0.25">
      <c r="A97" s="9"/>
      <c r="B97" s="57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56"/>
      <c r="C98" t="s">
        <v>9</v>
      </c>
      <c r="V98">
        <f t="shared" si="2"/>
        <v>0</v>
      </c>
      <c r="W98" s="1"/>
    </row>
    <row r="99" spans="1:23" hidden="1" x14ac:dyDescent="0.2">
      <c r="A99" s="2"/>
      <c r="B99" s="56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57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56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56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57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56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56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57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56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56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57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68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21" width="6.140625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26</v>
      </c>
    </row>
    <row r="2" spans="1:23" ht="27.75" customHeight="1" x14ac:dyDescent="0.25">
      <c r="A2" s="73" t="s">
        <v>76</v>
      </c>
      <c r="B2" s="73"/>
      <c r="C2" s="73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43"/>
      <c r="E3" s="43"/>
      <c r="F3" s="43"/>
      <c r="G3" s="43"/>
      <c r="H3" s="44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3" x14ac:dyDescent="0.2">
      <c r="A4" t="s">
        <v>0</v>
      </c>
      <c r="B4" t="s">
        <v>1</v>
      </c>
      <c r="D4" s="45" t="s">
        <v>7</v>
      </c>
      <c r="E4" s="45"/>
      <c r="F4" s="45"/>
      <c r="G4" s="45"/>
      <c r="H4" s="45"/>
      <c r="I4" s="45"/>
      <c r="J4" s="45"/>
      <c r="K4" s="43"/>
      <c r="L4" s="45"/>
      <c r="M4" s="43"/>
      <c r="N4" s="43"/>
      <c r="O4" s="43"/>
      <c r="P4" s="43"/>
      <c r="Q4" s="45"/>
      <c r="R4" s="45"/>
      <c r="S4" s="45"/>
      <c r="T4" s="45"/>
      <c r="U4" s="45"/>
      <c r="V4" t="s">
        <v>8</v>
      </c>
      <c r="W4" t="s">
        <v>6</v>
      </c>
    </row>
    <row r="5" spans="1:23" x14ac:dyDescent="0.2">
      <c r="A5" s="2"/>
      <c r="B5" s="13"/>
      <c r="C5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>
        <f t="shared" ref="V5:V36" si="0">SUM(D5:U5)</f>
        <v>0</v>
      </c>
    </row>
    <row r="6" spans="1:23" x14ac:dyDescent="0.2">
      <c r="A6" s="2"/>
      <c r="B6" s="13"/>
      <c r="C6" t="s">
        <v>10</v>
      </c>
      <c r="V6">
        <f t="shared" si="0"/>
        <v>0</v>
      </c>
    </row>
    <row r="7" spans="1:23" ht="13.5" thickBot="1" x14ac:dyDescent="0.25">
      <c r="A7" s="9"/>
      <c r="B7" s="14"/>
      <c r="C7" s="7" t="s">
        <v>11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13"/>
      <c r="C8" t="s">
        <v>9</v>
      </c>
      <c r="V8">
        <f t="shared" si="0"/>
        <v>0</v>
      </c>
      <c r="W8" s="1"/>
    </row>
    <row r="9" spans="1:23" x14ac:dyDescent="0.2">
      <c r="A9" s="2"/>
      <c r="B9" s="13"/>
      <c r="C9" t="s">
        <v>10</v>
      </c>
      <c r="V9">
        <f t="shared" si="0"/>
        <v>0</v>
      </c>
    </row>
    <row r="10" spans="1:23" ht="13.5" thickBot="1" x14ac:dyDescent="0.25">
      <c r="A10" s="9"/>
      <c r="B10" s="14"/>
      <c r="C10" s="7" t="s">
        <v>11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13"/>
      <c r="C11" t="s">
        <v>9</v>
      </c>
      <c r="V11">
        <f t="shared" si="0"/>
        <v>0</v>
      </c>
      <c r="W11" s="1"/>
    </row>
    <row r="12" spans="1:23" x14ac:dyDescent="0.2">
      <c r="A12" s="2"/>
      <c r="B12" s="13"/>
      <c r="C12" t="s">
        <v>10</v>
      </c>
      <c r="V12">
        <f t="shared" si="0"/>
        <v>0</v>
      </c>
    </row>
    <row r="13" spans="1:23" ht="13.5" thickBot="1" x14ac:dyDescent="0.25">
      <c r="A13" s="9"/>
      <c r="B13" s="14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13"/>
      <c r="C14" t="s">
        <v>9</v>
      </c>
      <c r="V14">
        <f t="shared" si="0"/>
        <v>0</v>
      </c>
      <c r="W14" s="1"/>
    </row>
    <row r="15" spans="1:23" x14ac:dyDescent="0.2">
      <c r="A15" s="2"/>
      <c r="B15" s="13"/>
      <c r="C15" t="s">
        <v>10</v>
      </c>
      <c r="V15">
        <f t="shared" si="0"/>
        <v>0</v>
      </c>
    </row>
    <row r="16" spans="1:23" ht="13.5" thickBot="1" x14ac:dyDescent="0.25">
      <c r="A16" s="9"/>
      <c r="B16" s="14"/>
      <c r="C16" s="7" t="s">
        <v>11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13"/>
      <c r="C17" t="s">
        <v>9</v>
      </c>
      <c r="V17">
        <f t="shared" si="0"/>
        <v>0</v>
      </c>
      <c r="W17" s="1"/>
    </row>
    <row r="18" spans="1:23" x14ac:dyDescent="0.2">
      <c r="A18" s="2"/>
      <c r="B18" s="13"/>
      <c r="C18" t="s">
        <v>10</v>
      </c>
      <c r="V18">
        <f t="shared" si="0"/>
        <v>0</v>
      </c>
    </row>
    <row r="19" spans="1:23" ht="13.5" thickBot="1" x14ac:dyDescent="0.25">
      <c r="A19" s="9"/>
      <c r="B19" s="14"/>
      <c r="C19" s="7" t="s">
        <v>11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13"/>
      <c r="C20" t="s">
        <v>9</v>
      </c>
      <c r="V20">
        <f t="shared" si="0"/>
        <v>0</v>
      </c>
      <c r="W20" s="1"/>
    </row>
    <row r="21" spans="1:23" x14ac:dyDescent="0.2">
      <c r="A21" s="2"/>
      <c r="B21" s="13"/>
      <c r="C21" t="s">
        <v>10</v>
      </c>
      <c r="V21">
        <f t="shared" si="0"/>
        <v>0</v>
      </c>
    </row>
    <row r="22" spans="1:23" ht="13.5" thickBot="1" x14ac:dyDescent="0.25">
      <c r="A22" s="9"/>
      <c r="B22" s="14"/>
      <c r="C22" s="7" t="s">
        <v>11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13"/>
      <c r="C23" t="s">
        <v>9</v>
      </c>
      <c r="V23">
        <f t="shared" si="0"/>
        <v>0</v>
      </c>
      <c r="W23" s="1"/>
    </row>
    <row r="24" spans="1:23" x14ac:dyDescent="0.2">
      <c r="A24" s="2"/>
      <c r="B24" s="13"/>
      <c r="C24" t="s">
        <v>10</v>
      </c>
      <c r="V24">
        <f t="shared" si="0"/>
        <v>0</v>
      </c>
    </row>
    <row r="25" spans="1:23" ht="13.5" thickBot="1" x14ac:dyDescent="0.25">
      <c r="A25" s="9"/>
      <c r="B25" s="14"/>
      <c r="C25" s="7" t="s">
        <v>11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13"/>
      <c r="C26" t="s">
        <v>9</v>
      </c>
      <c r="V26">
        <f t="shared" si="0"/>
        <v>0</v>
      </c>
      <c r="W26" s="1"/>
    </row>
    <row r="27" spans="1:23" x14ac:dyDescent="0.2">
      <c r="A27" s="2"/>
      <c r="B27" s="13"/>
      <c r="C27" t="s">
        <v>10</v>
      </c>
      <c r="V27">
        <f t="shared" si="0"/>
        <v>0</v>
      </c>
    </row>
    <row r="28" spans="1:23" ht="13.5" thickBot="1" x14ac:dyDescent="0.25">
      <c r="A28" s="9"/>
      <c r="B28" s="14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13"/>
      <c r="C29" t="s">
        <v>9</v>
      </c>
      <c r="V29">
        <f t="shared" si="0"/>
        <v>0</v>
      </c>
      <c r="W29" s="1"/>
    </row>
    <row r="30" spans="1:23" x14ac:dyDescent="0.2">
      <c r="A30" s="2"/>
      <c r="B30" s="13"/>
      <c r="C30" t="s">
        <v>10</v>
      </c>
      <c r="V30">
        <f t="shared" si="0"/>
        <v>0</v>
      </c>
    </row>
    <row r="31" spans="1:23" ht="13.5" thickBot="1" x14ac:dyDescent="0.25">
      <c r="A31" s="9"/>
      <c r="B31" s="14"/>
      <c r="C31" s="7" t="s">
        <v>11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13"/>
      <c r="C32" t="s">
        <v>9</v>
      </c>
      <c r="V32">
        <f t="shared" si="0"/>
        <v>0</v>
      </c>
      <c r="W32" s="1"/>
    </row>
    <row r="33" spans="1:23" x14ac:dyDescent="0.2">
      <c r="A33" s="2"/>
      <c r="B33" s="13"/>
      <c r="C33" t="s">
        <v>10</v>
      </c>
      <c r="V33">
        <f t="shared" si="0"/>
        <v>0</v>
      </c>
    </row>
    <row r="34" spans="1:23" ht="13.5" thickBot="1" x14ac:dyDescent="0.25">
      <c r="A34" s="9"/>
      <c r="B34" s="14"/>
      <c r="C34" s="7" t="s">
        <v>11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13"/>
      <c r="C35" t="s">
        <v>9</v>
      </c>
      <c r="V35">
        <f t="shared" si="0"/>
        <v>0</v>
      </c>
      <c r="W35" s="1"/>
    </row>
    <row r="36" spans="1:23" x14ac:dyDescent="0.2">
      <c r="A36" s="2"/>
      <c r="B36" s="13"/>
      <c r="C36" t="s">
        <v>10</v>
      </c>
      <c r="V36">
        <f t="shared" si="0"/>
        <v>0</v>
      </c>
    </row>
    <row r="37" spans="1:23" ht="13.5" thickBot="1" x14ac:dyDescent="0.25">
      <c r="A37" s="9"/>
      <c r="B37" s="14"/>
      <c r="C37" s="7" t="s">
        <v>11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13"/>
      <c r="C38" t="s">
        <v>9</v>
      </c>
      <c r="V38">
        <f t="shared" si="1"/>
        <v>0</v>
      </c>
      <c r="W38" s="1"/>
    </row>
    <row r="39" spans="1:23" x14ac:dyDescent="0.2">
      <c r="A39" s="2"/>
      <c r="B39" s="13"/>
      <c r="C39" t="s">
        <v>10</v>
      </c>
      <c r="V39">
        <f t="shared" si="1"/>
        <v>0</v>
      </c>
    </row>
    <row r="40" spans="1:23" ht="13.5" thickBot="1" x14ac:dyDescent="0.25">
      <c r="A40" s="9"/>
      <c r="B40" s="14"/>
      <c r="C40" s="7" t="s">
        <v>11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13"/>
      <c r="C41" t="s">
        <v>9</v>
      </c>
      <c r="V41">
        <f t="shared" si="1"/>
        <v>0</v>
      </c>
      <c r="W41" s="1"/>
    </row>
    <row r="42" spans="1:23" x14ac:dyDescent="0.2">
      <c r="A42" s="2"/>
      <c r="B42" s="13"/>
      <c r="C42" t="s">
        <v>10</v>
      </c>
      <c r="V42">
        <f t="shared" si="1"/>
        <v>0</v>
      </c>
    </row>
    <row r="43" spans="1:23" ht="13.5" thickBot="1" x14ac:dyDescent="0.25">
      <c r="A43" s="9"/>
      <c r="B43" s="14"/>
      <c r="C43" s="7" t="s">
        <v>11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13"/>
      <c r="C44" t="s">
        <v>9</v>
      </c>
      <c r="V44">
        <f t="shared" si="1"/>
        <v>0</v>
      </c>
      <c r="W44" s="1"/>
    </row>
    <row r="45" spans="1:23" x14ac:dyDescent="0.2">
      <c r="A45" s="2"/>
      <c r="B45" s="13"/>
      <c r="C45" t="s">
        <v>10</v>
      </c>
      <c r="V45">
        <f t="shared" si="1"/>
        <v>0</v>
      </c>
    </row>
    <row r="46" spans="1:23" ht="13.5" thickBot="1" x14ac:dyDescent="0.25">
      <c r="A46" s="9"/>
      <c r="B46" s="14"/>
      <c r="C46" s="7" t="s">
        <v>11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13"/>
      <c r="C47" t="s">
        <v>9</v>
      </c>
      <c r="V47">
        <f t="shared" si="1"/>
        <v>0</v>
      </c>
      <c r="W47" s="1"/>
    </row>
    <row r="48" spans="1:23" x14ac:dyDescent="0.2">
      <c r="A48" s="2"/>
      <c r="B48" s="13"/>
      <c r="C48" t="s">
        <v>10</v>
      </c>
      <c r="V48">
        <f t="shared" si="1"/>
        <v>0</v>
      </c>
    </row>
    <row r="49" spans="1:23" ht="13.5" thickBot="1" x14ac:dyDescent="0.25">
      <c r="A49" s="9"/>
      <c r="B49" s="14"/>
      <c r="C49" s="7" t="s">
        <v>11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13"/>
      <c r="C50" t="s">
        <v>9</v>
      </c>
      <c r="V50">
        <f t="shared" si="1"/>
        <v>0</v>
      </c>
      <c r="W50" s="1"/>
    </row>
    <row r="51" spans="1:23" x14ac:dyDescent="0.2">
      <c r="A51" s="2"/>
      <c r="B51" s="13"/>
      <c r="C51" t="s">
        <v>10</v>
      </c>
      <c r="V51">
        <f t="shared" si="1"/>
        <v>0</v>
      </c>
    </row>
    <row r="52" spans="1:23" ht="13.5" thickBot="1" x14ac:dyDescent="0.25">
      <c r="A52" s="9"/>
      <c r="B52" s="14"/>
      <c r="C52" s="7" t="s">
        <v>11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>
        <f t="shared" si="1"/>
        <v>0</v>
      </c>
      <c r="W52" s="10">
        <f>IF(V51&lt;&gt;0,V52/V51,0)</f>
        <v>0</v>
      </c>
    </row>
    <row r="53" spans="1:23" ht="13.5" thickTop="1" x14ac:dyDescent="0.2">
      <c r="A53" s="2"/>
      <c r="B53" s="13"/>
      <c r="C53" t="s">
        <v>9</v>
      </c>
      <c r="V53">
        <f t="shared" si="1"/>
        <v>0</v>
      </c>
      <c r="W53" s="1"/>
    </row>
    <row r="54" spans="1:23" x14ac:dyDescent="0.2">
      <c r="A54" s="2"/>
      <c r="B54" s="13"/>
      <c r="C54" t="s">
        <v>10</v>
      </c>
      <c r="V54">
        <f t="shared" si="1"/>
        <v>0</v>
      </c>
    </row>
    <row r="55" spans="1:23" ht="13.5" thickBot="1" x14ac:dyDescent="0.25">
      <c r="A55" s="9"/>
      <c r="B55" s="14"/>
      <c r="C55" s="7" t="s">
        <v>11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f t="shared" si="1"/>
        <v>0</v>
      </c>
      <c r="W55" s="10">
        <f>IF(V54&lt;&gt;0,V55/V54,0)</f>
        <v>0</v>
      </c>
    </row>
    <row r="56" spans="1:23" ht="13.5" thickTop="1" x14ac:dyDescent="0.2">
      <c r="A56" s="2"/>
      <c r="B56" s="13"/>
      <c r="C56" t="s">
        <v>9</v>
      </c>
      <c r="V56">
        <f t="shared" si="1"/>
        <v>0</v>
      </c>
      <c r="W56" s="1"/>
    </row>
    <row r="57" spans="1:23" x14ac:dyDescent="0.2">
      <c r="A57" s="2"/>
      <c r="B57" s="13"/>
      <c r="C57" t="s">
        <v>10</v>
      </c>
      <c r="V57">
        <f t="shared" si="1"/>
        <v>0</v>
      </c>
    </row>
    <row r="58" spans="1:23" ht="13.5" thickBot="1" x14ac:dyDescent="0.25">
      <c r="A58" s="9"/>
      <c r="B58" s="14"/>
      <c r="C58" s="7" t="s">
        <v>11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f t="shared" si="1"/>
        <v>0</v>
      </c>
      <c r="W58" s="10">
        <f>IF(V57&lt;&gt;0,V58/V57,0)</f>
        <v>0</v>
      </c>
    </row>
    <row r="59" spans="1:23" ht="13.5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x14ac:dyDescent="0.2">
      <c r="A60" s="2"/>
      <c r="B60" s="13"/>
      <c r="C60" t="s">
        <v>10</v>
      </c>
      <c r="V60">
        <f t="shared" si="1"/>
        <v>0</v>
      </c>
    </row>
    <row r="61" spans="1:23" ht="13.5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x14ac:dyDescent="0.2">
      <c r="A63" s="2"/>
      <c r="B63" s="13"/>
      <c r="C63" t="s">
        <v>10</v>
      </c>
      <c r="V63">
        <f t="shared" si="1"/>
        <v>0</v>
      </c>
    </row>
    <row r="64" spans="1:23" ht="13.5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x14ac:dyDescent="0.2">
      <c r="A66" s="2"/>
      <c r="B66" s="13"/>
      <c r="C66" t="s">
        <v>10</v>
      </c>
      <c r="V66">
        <f t="shared" si="1"/>
        <v>0</v>
      </c>
    </row>
    <row r="67" spans="1:23" ht="13.5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41" orientation="portrait" horizontalDpi="4294967292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M37" sqref="M37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21" width="6.140625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27</v>
      </c>
    </row>
    <row r="2" spans="1:23" ht="27.75" customHeight="1" x14ac:dyDescent="0.25">
      <c r="A2" s="73" t="s">
        <v>76</v>
      </c>
      <c r="B2" s="73"/>
      <c r="C2" s="73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43"/>
      <c r="E3" s="43"/>
      <c r="F3" s="43"/>
      <c r="G3" s="43"/>
      <c r="H3" s="44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3" x14ac:dyDescent="0.2">
      <c r="A4" t="s">
        <v>0</v>
      </c>
      <c r="B4" t="s">
        <v>1</v>
      </c>
      <c r="D4" s="45" t="s">
        <v>7</v>
      </c>
      <c r="E4" s="45"/>
      <c r="F4" s="45"/>
      <c r="G4" s="45"/>
      <c r="H4" s="45"/>
      <c r="I4" s="45"/>
      <c r="J4" s="45"/>
      <c r="K4" s="43"/>
      <c r="L4" s="45"/>
      <c r="M4" s="43"/>
      <c r="N4" s="43"/>
      <c r="O4" s="43"/>
      <c r="P4" s="43"/>
      <c r="Q4" s="45"/>
      <c r="R4" s="45"/>
      <c r="S4" s="45"/>
      <c r="T4" s="45"/>
      <c r="U4" s="45"/>
      <c r="V4" t="s">
        <v>8</v>
      </c>
      <c r="W4" t="s">
        <v>6</v>
      </c>
    </row>
    <row r="5" spans="1:23" x14ac:dyDescent="0.2">
      <c r="A5" s="2"/>
      <c r="B5" s="13"/>
      <c r="C5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>
        <f t="shared" ref="V5:V36" si="0">SUM(D5:U5)</f>
        <v>0</v>
      </c>
    </row>
    <row r="6" spans="1:23" x14ac:dyDescent="0.2">
      <c r="A6" s="2"/>
      <c r="B6" s="13"/>
      <c r="C6" t="s">
        <v>10</v>
      </c>
      <c r="V6">
        <f t="shared" si="0"/>
        <v>0</v>
      </c>
    </row>
    <row r="7" spans="1:23" ht="13.5" thickBot="1" x14ac:dyDescent="0.25">
      <c r="A7" s="9"/>
      <c r="B7" s="14"/>
      <c r="C7" s="7" t="s">
        <v>11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13"/>
      <c r="C8" t="s">
        <v>9</v>
      </c>
      <c r="V8">
        <f t="shared" si="0"/>
        <v>0</v>
      </c>
      <c r="W8" s="1"/>
    </row>
    <row r="9" spans="1:23" x14ac:dyDescent="0.2">
      <c r="A9" s="2"/>
      <c r="B9" s="13"/>
      <c r="C9" t="s">
        <v>10</v>
      </c>
      <c r="V9">
        <f t="shared" si="0"/>
        <v>0</v>
      </c>
    </row>
    <row r="10" spans="1:23" ht="13.5" thickBot="1" x14ac:dyDescent="0.25">
      <c r="A10" s="9"/>
      <c r="B10" s="14"/>
      <c r="C10" s="7" t="s">
        <v>11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13"/>
      <c r="C11" t="s">
        <v>9</v>
      </c>
      <c r="V11">
        <f t="shared" si="0"/>
        <v>0</v>
      </c>
      <c r="W11" s="1"/>
    </row>
    <row r="12" spans="1:23" x14ac:dyDescent="0.2">
      <c r="A12" s="2"/>
      <c r="B12" s="13"/>
      <c r="C12" t="s">
        <v>10</v>
      </c>
      <c r="V12">
        <f t="shared" si="0"/>
        <v>0</v>
      </c>
    </row>
    <row r="13" spans="1:23" ht="13.5" thickBot="1" x14ac:dyDescent="0.25">
      <c r="A13" s="9"/>
      <c r="B13" s="14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13"/>
      <c r="C14" t="s">
        <v>9</v>
      </c>
      <c r="V14">
        <f t="shared" si="0"/>
        <v>0</v>
      </c>
      <c r="W14" s="1"/>
    </row>
    <row r="15" spans="1:23" x14ac:dyDescent="0.2">
      <c r="A15" s="2"/>
      <c r="B15" s="13"/>
      <c r="C15" t="s">
        <v>10</v>
      </c>
      <c r="V15">
        <f t="shared" si="0"/>
        <v>0</v>
      </c>
    </row>
    <row r="16" spans="1:23" ht="13.5" thickBot="1" x14ac:dyDescent="0.25">
      <c r="A16" s="9"/>
      <c r="B16" s="14"/>
      <c r="C16" s="7" t="s">
        <v>11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13"/>
      <c r="C17" t="s">
        <v>9</v>
      </c>
      <c r="V17">
        <f t="shared" si="0"/>
        <v>0</v>
      </c>
      <c r="W17" s="1"/>
    </row>
    <row r="18" spans="1:23" x14ac:dyDescent="0.2">
      <c r="A18" s="2"/>
      <c r="B18" s="13"/>
      <c r="C18" t="s">
        <v>10</v>
      </c>
      <c r="V18">
        <f t="shared" si="0"/>
        <v>0</v>
      </c>
    </row>
    <row r="19" spans="1:23" ht="13.5" thickBot="1" x14ac:dyDescent="0.25">
      <c r="A19" s="9"/>
      <c r="B19" s="14"/>
      <c r="C19" s="7" t="s">
        <v>11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13"/>
      <c r="C20" t="s">
        <v>9</v>
      </c>
      <c r="V20">
        <f t="shared" si="0"/>
        <v>0</v>
      </c>
      <c r="W20" s="1"/>
    </row>
    <row r="21" spans="1:23" x14ac:dyDescent="0.2">
      <c r="A21" s="2"/>
      <c r="B21" s="13"/>
      <c r="C21" t="s">
        <v>10</v>
      </c>
      <c r="V21">
        <f t="shared" si="0"/>
        <v>0</v>
      </c>
    </row>
    <row r="22" spans="1:23" ht="13.5" thickBot="1" x14ac:dyDescent="0.25">
      <c r="A22" s="9"/>
      <c r="B22" s="14"/>
      <c r="C22" s="7" t="s">
        <v>11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13"/>
      <c r="C23" t="s">
        <v>9</v>
      </c>
      <c r="V23">
        <f t="shared" si="0"/>
        <v>0</v>
      </c>
      <c r="W23" s="1"/>
    </row>
    <row r="24" spans="1:23" x14ac:dyDescent="0.2">
      <c r="A24" s="2"/>
      <c r="B24" s="13"/>
      <c r="C24" t="s">
        <v>10</v>
      </c>
      <c r="V24">
        <f t="shared" si="0"/>
        <v>0</v>
      </c>
    </row>
    <row r="25" spans="1:23" ht="13.5" thickBot="1" x14ac:dyDescent="0.25">
      <c r="A25" s="9"/>
      <c r="B25" s="14"/>
      <c r="C25" s="7" t="s">
        <v>11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13"/>
      <c r="C26" t="s">
        <v>9</v>
      </c>
      <c r="V26">
        <f t="shared" si="0"/>
        <v>0</v>
      </c>
      <c r="W26" s="1"/>
    </row>
    <row r="27" spans="1:23" x14ac:dyDescent="0.2">
      <c r="A27" s="2"/>
      <c r="B27" s="13"/>
      <c r="C27" t="s">
        <v>10</v>
      </c>
      <c r="V27">
        <f t="shared" si="0"/>
        <v>0</v>
      </c>
    </row>
    <row r="28" spans="1:23" ht="13.5" thickBot="1" x14ac:dyDescent="0.25">
      <c r="A28" s="9"/>
      <c r="B28" s="14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13"/>
      <c r="C29" t="s">
        <v>9</v>
      </c>
      <c r="V29">
        <f t="shared" si="0"/>
        <v>0</v>
      </c>
      <c r="W29" s="1"/>
    </row>
    <row r="30" spans="1:23" x14ac:dyDescent="0.2">
      <c r="A30" s="2"/>
      <c r="B30" s="13"/>
      <c r="C30" t="s">
        <v>10</v>
      </c>
      <c r="V30">
        <f t="shared" si="0"/>
        <v>0</v>
      </c>
    </row>
    <row r="31" spans="1:23" ht="13.5" thickBot="1" x14ac:dyDescent="0.25">
      <c r="A31" s="9"/>
      <c r="B31" s="14"/>
      <c r="C31" s="7" t="s">
        <v>11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13"/>
      <c r="C32" t="s">
        <v>9</v>
      </c>
      <c r="V32">
        <f t="shared" si="0"/>
        <v>0</v>
      </c>
      <c r="W32" s="1"/>
    </row>
    <row r="33" spans="1:23" x14ac:dyDescent="0.2">
      <c r="A33" s="2"/>
      <c r="B33" s="13"/>
      <c r="C33" t="s">
        <v>10</v>
      </c>
      <c r="V33">
        <f t="shared" si="0"/>
        <v>0</v>
      </c>
    </row>
    <row r="34" spans="1:23" ht="13.5" thickBot="1" x14ac:dyDescent="0.25">
      <c r="A34" s="9"/>
      <c r="B34" s="14"/>
      <c r="C34" s="7" t="s">
        <v>11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13"/>
      <c r="C35" t="s">
        <v>9</v>
      </c>
      <c r="V35">
        <f t="shared" si="0"/>
        <v>0</v>
      </c>
      <c r="W35" s="1"/>
    </row>
    <row r="36" spans="1:23" x14ac:dyDescent="0.2">
      <c r="A36" s="2"/>
      <c r="B36" s="13"/>
      <c r="C36" t="s">
        <v>10</v>
      </c>
      <c r="V36">
        <f t="shared" si="0"/>
        <v>0</v>
      </c>
    </row>
    <row r="37" spans="1:23" ht="13.5" thickBot="1" x14ac:dyDescent="0.25">
      <c r="A37" s="9"/>
      <c r="B37" s="14"/>
      <c r="C37" s="7" t="s">
        <v>11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13"/>
      <c r="C38" t="s">
        <v>9</v>
      </c>
      <c r="V38">
        <f t="shared" si="1"/>
        <v>0</v>
      </c>
      <c r="W38" s="1"/>
    </row>
    <row r="39" spans="1:23" x14ac:dyDescent="0.2">
      <c r="A39" s="2"/>
      <c r="B39" s="13"/>
      <c r="C39" t="s">
        <v>10</v>
      </c>
      <c r="V39">
        <f t="shared" si="1"/>
        <v>0</v>
      </c>
    </row>
    <row r="40" spans="1:23" ht="13.5" thickBot="1" x14ac:dyDescent="0.25">
      <c r="A40" s="9"/>
      <c r="B40" s="14"/>
      <c r="C40" s="7" t="s">
        <v>11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13"/>
      <c r="C41" t="s">
        <v>9</v>
      </c>
      <c r="V41">
        <f t="shared" si="1"/>
        <v>0</v>
      </c>
      <c r="W41" s="1"/>
    </row>
    <row r="42" spans="1:23" x14ac:dyDescent="0.2">
      <c r="A42" s="2"/>
      <c r="B42" s="13"/>
      <c r="C42" t="s">
        <v>10</v>
      </c>
      <c r="V42">
        <f t="shared" si="1"/>
        <v>0</v>
      </c>
    </row>
    <row r="43" spans="1:23" ht="13.5" thickBot="1" x14ac:dyDescent="0.25">
      <c r="A43" s="9"/>
      <c r="B43" s="14"/>
      <c r="C43" s="7" t="s">
        <v>11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13"/>
      <c r="C44" t="s">
        <v>9</v>
      </c>
      <c r="V44">
        <f t="shared" si="1"/>
        <v>0</v>
      </c>
      <c r="W44" s="1"/>
    </row>
    <row r="45" spans="1:23" x14ac:dyDescent="0.2">
      <c r="A45" s="2"/>
      <c r="B45" s="13"/>
      <c r="C45" t="s">
        <v>10</v>
      </c>
      <c r="V45">
        <f t="shared" si="1"/>
        <v>0</v>
      </c>
    </row>
    <row r="46" spans="1:23" ht="13.5" thickBot="1" x14ac:dyDescent="0.25">
      <c r="A46" s="9"/>
      <c r="B46" s="14"/>
      <c r="C46" s="7" t="s">
        <v>11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13"/>
      <c r="C47" t="s">
        <v>9</v>
      </c>
      <c r="V47">
        <f t="shared" si="1"/>
        <v>0</v>
      </c>
      <c r="W47" s="1"/>
    </row>
    <row r="48" spans="1:23" x14ac:dyDescent="0.2">
      <c r="A48" s="2"/>
      <c r="B48" s="13"/>
      <c r="C48" t="s">
        <v>10</v>
      </c>
      <c r="V48">
        <f t="shared" si="1"/>
        <v>0</v>
      </c>
    </row>
    <row r="49" spans="1:23" ht="13.5" thickBot="1" x14ac:dyDescent="0.25">
      <c r="A49" s="9"/>
      <c r="B49" s="14"/>
      <c r="C49" s="7" t="s">
        <v>11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13"/>
      <c r="C50" t="s">
        <v>9</v>
      </c>
      <c r="V50">
        <f t="shared" si="1"/>
        <v>0</v>
      </c>
      <c r="W50" s="1"/>
    </row>
    <row r="51" spans="1:23" x14ac:dyDescent="0.2">
      <c r="A51" s="2"/>
      <c r="B51" s="13"/>
      <c r="C51" t="s">
        <v>10</v>
      </c>
      <c r="V51">
        <f t="shared" si="1"/>
        <v>0</v>
      </c>
    </row>
    <row r="52" spans="1:23" ht="13.5" thickBot="1" x14ac:dyDescent="0.25">
      <c r="A52" s="9"/>
      <c r="B52" s="14"/>
      <c r="C52" s="7" t="s">
        <v>11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>
        <f t="shared" si="1"/>
        <v>0</v>
      </c>
      <c r="W52" s="10">
        <f>IF(V51&lt;&gt;0,V52/V51,0)</f>
        <v>0</v>
      </c>
    </row>
    <row r="53" spans="1:23" ht="13.5" thickTop="1" x14ac:dyDescent="0.2">
      <c r="A53" s="2"/>
      <c r="B53" s="13"/>
      <c r="C53" t="s">
        <v>9</v>
      </c>
      <c r="V53">
        <f t="shared" si="1"/>
        <v>0</v>
      </c>
      <c r="W53" s="1"/>
    </row>
    <row r="54" spans="1:23" x14ac:dyDescent="0.2">
      <c r="A54" s="2"/>
      <c r="B54" s="13"/>
      <c r="C54" t="s">
        <v>10</v>
      </c>
      <c r="V54">
        <f t="shared" si="1"/>
        <v>0</v>
      </c>
    </row>
    <row r="55" spans="1:23" ht="13.5" thickBot="1" x14ac:dyDescent="0.25">
      <c r="A55" s="9"/>
      <c r="B55" s="14"/>
      <c r="C55" s="7" t="s">
        <v>11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f t="shared" si="1"/>
        <v>0</v>
      </c>
      <c r="W55" s="10">
        <f>IF(V54&lt;&gt;0,V55/V54,0)</f>
        <v>0</v>
      </c>
    </row>
    <row r="56" spans="1:23" ht="13.5" thickTop="1" x14ac:dyDescent="0.2">
      <c r="A56" s="2"/>
      <c r="B56" s="13"/>
      <c r="C56" t="s">
        <v>9</v>
      </c>
      <c r="V56">
        <f t="shared" si="1"/>
        <v>0</v>
      </c>
      <c r="W56" s="1"/>
    </row>
    <row r="57" spans="1:23" x14ac:dyDescent="0.2">
      <c r="A57" s="2"/>
      <c r="B57" s="13"/>
      <c r="C57" t="s">
        <v>10</v>
      </c>
      <c r="V57">
        <f t="shared" si="1"/>
        <v>0</v>
      </c>
    </row>
    <row r="58" spans="1:23" ht="13.5" thickBot="1" x14ac:dyDescent="0.25">
      <c r="A58" s="9"/>
      <c r="B58" s="14"/>
      <c r="C58" s="7" t="s">
        <v>11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f t="shared" si="1"/>
        <v>0</v>
      </c>
      <c r="W58" s="10">
        <f>IF(V57&lt;&gt;0,V58/V57,0)</f>
        <v>0</v>
      </c>
    </row>
    <row r="59" spans="1:23" ht="13.5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x14ac:dyDescent="0.2">
      <c r="A60" s="2"/>
      <c r="B60" s="13"/>
      <c r="C60" t="s">
        <v>10</v>
      </c>
      <c r="V60">
        <f t="shared" si="1"/>
        <v>0</v>
      </c>
    </row>
    <row r="61" spans="1:23" ht="13.5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x14ac:dyDescent="0.2">
      <c r="A63" s="2"/>
      <c r="B63" s="13"/>
      <c r="C63" t="s">
        <v>10</v>
      </c>
      <c r="V63">
        <f t="shared" si="1"/>
        <v>0</v>
      </c>
    </row>
    <row r="64" spans="1:23" ht="13.5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x14ac:dyDescent="0.2">
      <c r="A66" s="2"/>
      <c r="B66" s="13"/>
      <c r="C66" t="s">
        <v>10</v>
      </c>
      <c r="V66">
        <f t="shared" si="1"/>
        <v>0</v>
      </c>
    </row>
    <row r="67" spans="1:23" ht="13.5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41" orientation="portrait" horizontalDpi="4294967292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21" width="6.140625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28</v>
      </c>
    </row>
    <row r="2" spans="1:23" ht="27.75" customHeight="1" x14ac:dyDescent="0.25">
      <c r="A2" s="73" t="s">
        <v>76</v>
      </c>
      <c r="B2" s="73"/>
      <c r="C2" s="73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43"/>
      <c r="E3" s="43"/>
      <c r="F3" s="43"/>
      <c r="G3" s="43"/>
      <c r="H3" s="44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3" x14ac:dyDescent="0.2">
      <c r="A4" t="s">
        <v>0</v>
      </c>
      <c r="B4" t="s">
        <v>1</v>
      </c>
      <c r="D4" s="45" t="s">
        <v>7</v>
      </c>
      <c r="E4" s="45"/>
      <c r="F4" s="45"/>
      <c r="G4" s="45"/>
      <c r="H4" s="45"/>
      <c r="I4" s="45"/>
      <c r="J4" s="45"/>
      <c r="K4" s="43"/>
      <c r="L4" s="45"/>
      <c r="M4" s="43"/>
      <c r="N4" s="43"/>
      <c r="O4" s="43"/>
      <c r="P4" s="43"/>
      <c r="Q4" s="45"/>
      <c r="R4" s="45"/>
      <c r="S4" s="45"/>
      <c r="T4" s="45"/>
      <c r="U4" s="45"/>
      <c r="V4" t="s">
        <v>8</v>
      </c>
      <c r="W4" t="s">
        <v>6</v>
      </c>
    </row>
    <row r="5" spans="1:23" x14ac:dyDescent="0.2">
      <c r="A5" s="2"/>
      <c r="B5" s="13"/>
      <c r="C5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>
        <f t="shared" ref="V5:V36" si="0">SUM(D5:U5)</f>
        <v>0</v>
      </c>
    </row>
    <row r="6" spans="1:23" x14ac:dyDescent="0.2">
      <c r="A6" s="2"/>
      <c r="B6" s="13"/>
      <c r="C6" t="s">
        <v>10</v>
      </c>
      <c r="V6">
        <f t="shared" si="0"/>
        <v>0</v>
      </c>
    </row>
    <row r="7" spans="1:23" ht="13.5" thickBot="1" x14ac:dyDescent="0.25">
      <c r="A7" s="9"/>
      <c r="B7" s="14"/>
      <c r="C7" s="7" t="s">
        <v>11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13"/>
      <c r="C8" t="s">
        <v>9</v>
      </c>
      <c r="V8">
        <f t="shared" si="0"/>
        <v>0</v>
      </c>
      <c r="W8" s="1"/>
    </row>
    <row r="9" spans="1:23" x14ac:dyDescent="0.2">
      <c r="A9" s="2"/>
      <c r="B9" s="13"/>
      <c r="C9" t="s">
        <v>10</v>
      </c>
      <c r="V9">
        <f t="shared" si="0"/>
        <v>0</v>
      </c>
    </row>
    <row r="10" spans="1:23" ht="13.5" thickBot="1" x14ac:dyDescent="0.25">
      <c r="A10" s="9"/>
      <c r="B10" s="14"/>
      <c r="C10" s="7" t="s">
        <v>11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13"/>
      <c r="C11" t="s">
        <v>9</v>
      </c>
      <c r="V11">
        <f t="shared" si="0"/>
        <v>0</v>
      </c>
      <c r="W11" s="1"/>
    </row>
    <row r="12" spans="1:23" x14ac:dyDescent="0.2">
      <c r="A12" s="2"/>
      <c r="B12" s="13"/>
      <c r="C12" t="s">
        <v>10</v>
      </c>
      <c r="V12">
        <f t="shared" si="0"/>
        <v>0</v>
      </c>
    </row>
    <row r="13" spans="1:23" ht="13.5" thickBot="1" x14ac:dyDescent="0.25">
      <c r="A13" s="9"/>
      <c r="B13" s="14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13"/>
      <c r="C14" t="s">
        <v>9</v>
      </c>
      <c r="V14">
        <f t="shared" si="0"/>
        <v>0</v>
      </c>
      <c r="W14" s="1"/>
    </row>
    <row r="15" spans="1:23" x14ac:dyDescent="0.2">
      <c r="A15" s="2"/>
      <c r="B15" s="13"/>
      <c r="C15" t="s">
        <v>10</v>
      </c>
      <c r="V15">
        <f t="shared" si="0"/>
        <v>0</v>
      </c>
    </row>
    <row r="16" spans="1:23" ht="13.5" thickBot="1" x14ac:dyDescent="0.25">
      <c r="A16" s="9"/>
      <c r="B16" s="14"/>
      <c r="C16" s="7" t="s">
        <v>11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13"/>
      <c r="C17" t="s">
        <v>9</v>
      </c>
      <c r="V17">
        <f t="shared" si="0"/>
        <v>0</v>
      </c>
      <c r="W17" s="1"/>
    </row>
    <row r="18" spans="1:23" x14ac:dyDescent="0.2">
      <c r="A18" s="2"/>
      <c r="B18" s="13"/>
      <c r="C18" t="s">
        <v>10</v>
      </c>
      <c r="V18">
        <f t="shared" si="0"/>
        <v>0</v>
      </c>
    </row>
    <row r="19" spans="1:23" ht="13.5" thickBot="1" x14ac:dyDescent="0.25">
      <c r="A19" s="9"/>
      <c r="B19" s="14"/>
      <c r="C19" s="7" t="s">
        <v>11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13"/>
      <c r="C20" t="s">
        <v>9</v>
      </c>
      <c r="V20">
        <f t="shared" si="0"/>
        <v>0</v>
      </c>
      <c r="W20" s="1"/>
    </row>
    <row r="21" spans="1:23" x14ac:dyDescent="0.2">
      <c r="A21" s="2"/>
      <c r="B21" s="13"/>
      <c r="C21" t="s">
        <v>10</v>
      </c>
      <c r="V21">
        <f t="shared" si="0"/>
        <v>0</v>
      </c>
    </row>
    <row r="22" spans="1:23" ht="13.5" thickBot="1" x14ac:dyDescent="0.25">
      <c r="A22" s="9"/>
      <c r="B22" s="14"/>
      <c r="C22" s="7" t="s">
        <v>11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13"/>
      <c r="C23" t="s">
        <v>9</v>
      </c>
      <c r="V23">
        <f t="shared" si="0"/>
        <v>0</v>
      </c>
      <c r="W23" s="1"/>
    </row>
    <row r="24" spans="1:23" x14ac:dyDescent="0.2">
      <c r="A24" s="2"/>
      <c r="B24" s="13"/>
      <c r="C24" t="s">
        <v>10</v>
      </c>
      <c r="V24">
        <f t="shared" si="0"/>
        <v>0</v>
      </c>
    </row>
    <row r="25" spans="1:23" ht="13.5" thickBot="1" x14ac:dyDescent="0.25">
      <c r="A25" s="9"/>
      <c r="B25" s="14"/>
      <c r="C25" s="7" t="s">
        <v>11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13"/>
      <c r="C26" t="s">
        <v>9</v>
      </c>
      <c r="V26">
        <f t="shared" si="0"/>
        <v>0</v>
      </c>
      <c r="W26" s="1"/>
    </row>
    <row r="27" spans="1:23" x14ac:dyDescent="0.2">
      <c r="A27" s="2"/>
      <c r="B27" s="13"/>
      <c r="C27" t="s">
        <v>10</v>
      </c>
      <c r="V27">
        <f t="shared" si="0"/>
        <v>0</v>
      </c>
    </row>
    <row r="28" spans="1:23" ht="13.5" thickBot="1" x14ac:dyDescent="0.25">
      <c r="A28" s="9"/>
      <c r="B28" s="14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13"/>
      <c r="C29" t="s">
        <v>9</v>
      </c>
      <c r="V29">
        <f t="shared" si="0"/>
        <v>0</v>
      </c>
      <c r="W29" s="1"/>
    </row>
    <row r="30" spans="1:23" x14ac:dyDescent="0.2">
      <c r="A30" s="2"/>
      <c r="B30" s="13"/>
      <c r="C30" t="s">
        <v>10</v>
      </c>
      <c r="V30">
        <f t="shared" si="0"/>
        <v>0</v>
      </c>
    </row>
    <row r="31" spans="1:23" ht="13.5" thickBot="1" x14ac:dyDescent="0.25">
      <c r="A31" s="9"/>
      <c r="B31" s="14"/>
      <c r="C31" s="7" t="s">
        <v>11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13"/>
      <c r="C32" t="s">
        <v>9</v>
      </c>
      <c r="V32">
        <f t="shared" si="0"/>
        <v>0</v>
      </c>
      <c r="W32" s="1"/>
    </row>
    <row r="33" spans="1:23" x14ac:dyDescent="0.2">
      <c r="A33" s="2"/>
      <c r="B33" s="13"/>
      <c r="C33" t="s">
        <v>10</v>
      </c>
      <c r="V33">
        <f t="shared" si="0"/>
        <v>0</v>
      </c>
    </row>
    <row r="34" spans="1:23" ht="13.5" thickBot="1" x14ac:dyDescent="0.25">
      <c r="A34" s="9"/>
      <c r="B34" s="14"/>
      <c r="C34" s="7" t="s">
        <v>11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13"/>
      <c r="C35" t="s">
        <v>9</v>
      </c>
      <c r="V35">
        <f t="shared" si="0"/>
        <v>0</v>
      </c>
      <c r="W35" s="1"/>
    </row>
    <row r="36" spans="1:23" x14ac:dyDescent="0.2">
      <c r="A36" s="2"/>
      <c r="B36" s="13"/>
      <c r="C36" t="s">
        <v>10</v>
      </c>
      <c r="V36">
        <f t="shared" si="0"/>
        <v>0</v>
      </c>
    </row>
    <row r="37" spans="1:23" ht="13.5" thickBot="1" x14ac:dyDescent="0.25">
      <c r="A37" s="9"/>
      <c r="B37" s="14"/>
      <c r="C37" s="7" t="s">
        <v>11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13"/>
      <c r="C38" t="s">
        <v>9</v>
      </c>
      <c r="V38">
        <f t="shared" si="1"/>
        <v>0</v>
      </c>
      <c r="W38" s="1"/>
    </row>
    <row r="39" spans="1:23" x14ac:dyDescent="0.2">
      <c r="A39" s="2"/>
      <c r="B39" s="13"/>
      <c r="C39" t="s">
        <v>10</v>
      </c>
      <c r="V39">
        <f t="shared" si="1"/>
        <v>0</v>
      </c>
    </row>
    <row r="40" spans="1:23" ht="13.5" thickBot="1" x14ac:dyDescent="0.25">
      <c r="A40" s="9"/>
      <c r="B40" s="14"/>
      <c r="C40" s="7" t="s">
        <v>11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13"/>
      <c r="C41" t="s">
        <v>9</v>
      </c>
      <c r="V41">
        <f t="shared" si="1"/>
        <v>0</v>
      </c>
      <c r="W41" s="1"/>
    </row>
    <row r="42" spans="1:23" x14ac:dyDescent="0.2">
      <c r="A42" s="2"/>
      <c r="B42" s="13"/>
      <c r="C42" t="s">
        <v>10</v>
      </c>
      <c r="V42">
        <f t="shared" si="1"/>
        <v>0</v>
      </c>
    </row>
    <row r="43" spans="1:23" ht="13.5" thickBot="1" x14ac:dyDescent="0.25">
      <c r="A43" s="9"/>
      <c r="B43" s="14"/>
      <c r="C43" s="7" t="s">
        <v>11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13"/>
      <c r="C44" t="s">
        <v>9</v>
      </c>
      <c r="V44">
        <f t="shared" si="1"/>
        <v>0</v>
      </c>
      <c r="W44" s="1"/>
    </row>
    <row r="45" spans="1:23" x14ac:dyDescent="0.2">
      <c r="A45" s="2"/>
      <c r="B45" s="13"/>
      <c r="C45" t="s">
        <v>10</v>
      </c>
      <c r="V45">
        <f t="shared" si="1"/>
        <v>0</v>
      </c>
    </row>
    <row r="46" spans="1:23" ht="13.5" thickBot="1" x14ac:dyDescent="0.25">
      <c r="A46" s="9"/>
      <c r="B46" s="14"/>
      <c r="C46" s="7" t="s">
        <v>11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13"/>
      <c r="C47" t="s">
        <v>9</v>
      </c>
      <c r="V47">
        <f t="shared" si="1"/>
        <v>0</v>
      </c>
      <c r="W47" s="1"/>
    </row>
    <row r="48" spans="1:23" x14ac:dyDescent="0.2">
      <c r="A48" s="2"/>
      <c r="B48" s="13"/>
      <c r="C48" t="s">
        <v>10</v>
      </c>
      <c r="V48">
        <f t="shared" si="1"/>
        <v>0</v>
      </c>
    </row>
    <row r="49" spans="1:23" ht="13.5" thickBot="1" x14ac:dyDescent="0.25">
      <c r="A49" s="9"/>
      <c r="B49" s="14"/>
      <c r="C49" s="7" t="s">
        <v>11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13"/>
      <c r="C50" t="s">
        <v>9</v>
      </c>
      <c r="V50">
        <f t="shared" si="1"/>
        <v>0</v>
      </c>
      <c r="W50" s="1"/>
    </row>
    <row r="51" spans="1:23" x14ac:dyDescent="0.2">
      <c r="A51" s="2"/>
      <c r="B51" s="13"/>
      <c r="C51" t="s">
        <v>10</v>
      </c>
      <c r="V51">
        <f t="shared" si="1"/>
        <v>0</v>
      </c>
    </row>
    <row r="52" spans="1:23" ht="13.5" thickBot="1" x14ac:dyDescent="0.25">
      <c r="A52" s="9"/>
      <c r="B52" s="14"/>
      <c r="C52" s="7" t="s">
        <v>11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>
        <f t="shared" si="1"/>
        <v>0</v>
      </c>
      <c r="W52" s="10">
        <f>IF(V51&lt;&gt;0,V52/V51,0)</f>
        <v>0</v>
      </c>
    </row>
    <row r="53" spans="1:23" ht="13.5" thickTop="1" x14ac:dyDescent="0.2">
      <c r="A53" s="2"/>
      <c r="B53" s="13"/>
      <c r="C53" t="s">
        <v>9</v>
      </c>
      <c r="V53">
        <f t="shared" si="1"/>
        <v>0</v>
      </c>
      <c r="W53" s="1"/>
    </row>
    <row r="54" spans="1:23" x14ac:dyDescent="0.2">
      <c r="A54" s="2"/>
      <c r="B54" s="13"/>
      <c r="C54" t="s">
        <v>10</v>
      </c>
      <c r="V54">
        <f t="shared" si="1"/>
        <v>0</v>
      </c>
    </row>
    <row r="55" spans="1:23" ht="13.5" thickBot="1" x14ac:dyDescent="0.25">
      <c r="A55" s="9"/>
      <c r="B55" s="14"/>
      <c r="C55" s="7" t="s">
        <v>11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f t="shared" si="1"/>
        <v>0</v>
      </c>
      <c r="W55" s="10">
        <f>IF(V54&lt;&gt;0,V55/V54,0)</f>
        <v>0</v>
      </c>
    </row>
    <row r="56" spans="1:23" ht="13.5" thickTop="1" x14ac:dyDescent="0.2">
      <c r="A56" s="2"/>
      <c r="B56" s="13"/>
      <c r="C56" t="s">
        <v>9</v>
      </c>
      <c r="V56">
        <f t="shared" si="1"/>
        <v>0</v>
      </c>
      <c r="W56" s="1"/>
    </row>
    <row r="57" spans="1:23" x14ac:dyDescent="0.2">
      <c r="A57" s="2"/>
      <c r="B57" s="13"/>
      <c r="C57" t="s">
        <v>10</v>
      </c>
      <c r="V57">
        <f t="shared" si="1"/>
        <v>0</v>
      </c>
    </row>
    <row r="58" spans="1:23" ht="13.5" thickBot="1" x14ac:dyDescent="0.25">
      <c r="A58" s="9"/>
      <c r="B58" s="14"/>
      <c r="C58" s="7" t="s">
        <v>11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f t="shared" si="1"/>
        <v>0</v>
      </c>
      <c r="W58" s="10">
        <f>IF(V57&lt;&gt;0,V58/V57,0)</f>
        <v>0</v>
      </c>
    </row>
    <row r="59" spans="1:23" ht="13.5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x14ac:dyDescent="0.2">
      <c r="A60" s="2"/>
      <c r="B60" s="13"/>
      <c r="C60" t="s">
        <v>10</v>
      </c>
      <c r="V60">
        <f t="shared" si="1"/>
        <v>0</v>
      </c>
    </row>
    <row r="61" spans="1:23" ht="13.5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x14ac:dyDescent="0.2">
      <c r="A63" s="2"/>
      <c r="B63" s="13"/>
      <c r="C63" t="s">
        <v>10</v>
      </c>
      <c r="V63">
        <f t="shared" si="1"/>
        <v>0</v>
      </c>
    </row>
    <row r="64" spans="1:23" ht="13.5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x14ac:dyDescent="0.2">
      <c r="A66" s="2"/>
      <c r="B66" s="13"/>
      <c r="C66" t="s">
        <v>10</v>
      </c>
      <c r="V66">
        <f t="shared" si="1"/>
        <v>0</v>
      </c>
    </row>
    <row r="67" spans="1:23" ht="13.5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41" orientation="portrait" horizontalDpi="4294967292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21" width="6.140625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29</v>
      </c>
    </row>
    <row r="2" spans="1:23" ht="27.75" customHeight="1" x14ac:dyDescent="0.25">
      <c r="A2" s="73" t="s">
        <v>76</v>
      </c>
      <c r="B2" s="73"/>
      <c r="C2" s="73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43"/>
      <c r="E3" s="43"/>
      <c r="F3" s="43"/>
      <c r="G3" s="43"/>
      <c r="H3" s="44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3" x14ac:dyDescent="0.2">
      <c r="A4" t="s">
        <v>0</v>
      </c>
      <c r="B4" t="s">
        <v>1</v>
      </c>
      <c r="D4" s="45" t="s">
        <v>7</v>
      </c>
      <c r="E4" s="45"/>
      <c r="F4" s="45"/>
      <c r="G4" s="45"/>
      <c r="H4" s="45"/>
      <c r="I4" s="45"/>
      <c r="J4" s="45"/>
      <c r="K4" s="43"/>
      <c r="L4" s="45"/>
      <c r="M4" s="43"/>
      <c r="N4" s="43"/>
      <c r="O4" s="43"/>
      <c r="P4" s="43"/>
      <c r="Q4" s="45"/>
      <c r="R4" s="45"/>
      <c r="S4" s="45"/>
      <c r="T4" s="45"/>
      <c r="U4" s="45"/>
      <c r="V4" t="s">
        <v>8</v>
      </c>
      <c r="W4" t="s">
        <v>6</v>
      </c>
    </row>
    <row r="5" spans="1:23" x14ac:dyDescent="0.2">
      <c r="A5" s="2"/>
      <c r="B5" s="13"/>
      <c r="C5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>
        <f t="shared" ref="V5:V36" si="0">SUM(D5:U5)</f>
        <v>0</v>
      </c>
    </row>
    <row r="6" spans="1:23" x14ac:dyDescent="0.2">
      <c r="A6" s="2"/>
      <c r="B6" s="13"/>
      <c r="C6" t="s">
        <v>10</v>
      </c>
      <c r="V6">
        <f t="shared" si="0"/>
        <v>0</v>
      </c>
    </row>
    <row r="7" spans="1:23" ht="13.5" thickBot="1" x14ac:dyDescent="0.25">
      <c r="A7" s="9"/>
      <c r="B7" s="14"/>
      <c r="C7" s="7" t="s">
        <v>11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13"/>
      <c r="C8" t="s">
        <v>9</v>
      </c>
      <c r="V8">
        <f t="shared" si="0"/>
        <v>0</v>
      </c>
      <c r="W8" s="1"/>
    </row>
    <row r="9" spans="1:23" x14ac:dyDescent="0.2">
      <c r="A9" s="2"/>
      <c r="B9" s="13"/>
      <c r="C9" t="s">
        <v>10</v>
      </c>
      <c r="V9">
        <f t="shared" si="0"/>
        <v>0</v>
      </c>
    </row>
    <row r="10" spans="1:23" ht="13.5" thickBot="1" x14ac:dyDescent="0.25">
      <c r="A10" s="9"/>
      <c r="B10" s="14"/>
      <c r="C10" s="7" t="s">
        <v>11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13"/>
      <c r="C11" t="s">
        <v>9</v>
      </c>
      <c r="V11">
        <f t="shared" si="0"/>
        <v>0</v>
      </c>
      <c r="W11" s="1"/>
    </row>
    <row r="12" spans="1:23" x14ac:dyDescent="0.2">
      <c r="A12" s="2"/>
      <c r="B12" s="13"/>
      <c r="C12" t="s">
        <v>10</v>
      </c>
      <c r="V12">
        <f t="shared" si="0"/>
        <v>0</v>
      </c>
    </row>
    <row r="13" spans="1:23" ht="13.5" thickBot="1" x14ac:dyDescent="0.25">
      <c r="A13" s="9"/>
      <c r="B13" s="14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13"/>
      <c r="C14" t="s">
        <v>9</v>
      </c>
      <c r="V14">
        <f t="shared" si="0"/>
        <v>0</v>
      </c>
      <c r="W14" s="1"/>
    </row>
    <row r="15" spans="1:23" x14ac:dyDescent="0.2">
      <c r="A15" s="2"/>
      <c r="B15" s="13"/>
      <c r="C15" t="s">
        <v>10</v>
      </c>
      <c r="V15">
        <f t="shared" si="0"/>
        <v>0</v>
      </c>
    </row>
    <row r="16" spans="1:23" ht="13.5" thickBot="1" x14ac:dyDescent="0.25">
      <c r="A16" s="9"/>
      <c r="B16" s="14"/>
      <c r="C16" s="7" t="s">
        <v>11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13"/>
      <c r="C17" t="s">
        <v>9</v>
      </c>
      <c r="V17">
        <f t="shared" si="0"/>
        <v>0</v>
      </c>
      <c r="W17" s="1"/>
    </row>
    <row r="18" spans="1:23" x14ac:dyDescent="0.2">
      <c r="A18" s="2"/>
      <c r="B18" s="13"/>
      <c r="C18" t="s">
        <v>10</v>
      </c>
      <c r="V18">
        <f t="shared" si="0"/>
        <v>0</v>
      </c>
    </row>
    <row r="19" spans="1:23" ht="13.5" thickBot="1" x14ac:dyDescent="0.25">
      <c r="A19" s="9"/>
      <c r="B19" s="14"/>
      <c r="C19" s="7" t="s">
        <v>11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13"/>
      <c r="C20" t="s">
        <v>9</v>
      </c>
      <c r="V20">
        <f t="shared" si="0"/>
        <v>0</v>
      </c>
      <c r="W20" s="1"/>
    </row>
    <row r="21" spans="1:23" x14ac:dyDescent="0.2">
      <c r="A21" s="2"/>
      <c r="B21" s="13"/>
      <c r="C21" t="s">
        <v>10</v>
      </c>
      <c r="V21">
        <f t="shared" si="0"/>
        <v>0</v>
      </c>
    </row>
    <row r="22" spans="1:23" ht="13.5" thickBot="1" x14ac:dyDescent="0.25">
      <c r="A22" s="9"/>
      <c r="B22" s="14"/>
      <c r="C22" s="7" t="s">
        <v>11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13"/>
      <c r="C23" t="s">
        <v>9</v>
      </c>
      <c r="V23">
        <f t="shared" si="0"/>
        <v>0</v>
      </c>
      <c r="W23" s="1"/>
    </row>
    <row r="24" spans="1:23" x14ac:dyDescent="0.2">
      <c r="A24" s="2"/>
      <c r="B24" s="13"/>
      <c r="C24" t="s">
        <v>10</v>
      </c>
      <c r="V24">
        <f t="shared" si="0"/>
        <v>0</v>
      </c>
    </row>
    <row r="25" spans="1:23" ht="13.5" thickBot="1" x14ac:dyDescent="0.25">
      <c r="A25" s="9"/>
      <c r="B25" s="14"/>
      <c r="C25" s="7" t="s">
        <v>11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13"/>
      <c r="C26" t="s">
        <v>9</v>
      </c>
      <c r="V26">
        <f t="shared" si="0"/>
        <v>0</v>
      </c>
      <c r="W26" s="1"/>
    </row>
    <row r="27" spans="1:23" x14ac:dyDescent="0.2">
      <c r="A27" s="2"/>
      <c r="B27" s="13"/>
      <c r="C27" t="s">
        <v>10</v>
      </c>
      <c r="V27">
        <f t="shared" si="0"/>
        <v>0</v>
      </c>
    </row>
    <row r="28" spans="1:23" ht="13.5" thickBot="1" x14ac:dyDescent="0.25">
      <c r="A28" s="9"/>
      <c r="B28" s="14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13"/>
      <c r="C29" t="s">
        <v>9</v>
      </c>
      <c r="V29">
        <f t="shared" si="0"/>
        <v>0</v>
      </c>
      <c r="W29" s="1"/>
    </row>
    <row r="30" spans="1:23" x14ac:dyDescent="0.2">
      <c r="A30" s="2"/>
      <c r="B30" s="13"/>
      <c r="C30" t="s">
        <v>10</v>
      </c>
      <c r="V30">
        <f t="shared" si="0"/>
        <v>0</v>
      </c>
    </row>
    <row r="31" spans="1:23" ht="13.5" thickBot="1" x14ac:dyDescent="0.25">
      <c r="A31" s="9"/>
      <c r="B31" s="14"/>
      <c r="C31" s="7" t="s">
        <v>11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13"/>
      <c r="C32" t="s">
        <v>9</v>
      </c>
      <c r="V32">
        <f t="shared" si="0"/>
        <v>0</v>
      </c>
      <c r="W32" s="1"/>
    </row>
    <row r="33" spans="1:23" x14ac:dyDescent="0.2">
      <c r="A33" s="2"/>
      <c r="B33" s="13"/>
      <c r="C33" t="s">
        <v>10</v>
      </c>
      <c r="V33">
        <f t="shared" si="0"/>
        <v>0</v>
      </c>
    </row>
    <row r="34" spans="1:23" ht="13.5" thickBot="1" x14ac:dyDescent="0.25">
      <c r="A34" s="9"/>
      <c r="B34" s="14"/>
      <c r="C34" s="7" t="s">
        <v>11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13"/>
      <c r="C35" t="s">
        <v>9</v>
      </c>
      <c r="V35">
        <f t="shared" si="0"/>
        <v>0</v>
      </c>
      <c r="W35" s="1"/>
    </row>
    <row r="36" spans="1:23" x14ac:dyDescent="0.2">
      <c r="A36" s="2"/>
      <c r="B36" s="13"/>
      <c r="C36" t="s">
        <v>10</v>
      </c>
      <c r="V36">
        <f t="shared" si="0"/>
        <v>0</v>
      </c>
    </row>
    <row r="37" spans="1:23" ht="13.5" thickBot="1" x14ac:dyDescent="0.25">
      <c r="A37" s="9"/>
      <c r="B37" s="14"/>
      <c r="C37" s="7" t="s">
        <v>11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13"/>
      <c r="C38" t="s">
        <v>9</v>
      </c>
      <c r="V38">
        <f t="shared" si="1"/>
        <v>0</v>
      </c>
      <c r="W38" s="1"/>
    </row>
    <row r="39" spans="1:23" x14ac:dyDescent="0.2">
      <c r="A39" s="2"/>
      <c r="B39" s="13"/>
      <c r="C39" t="s">
        <v>10</v>
      </c>
      <c r="V39">
        <f t="shared" si="1"/>
        <v>0</v>
      </c>
    </row>
    <row r="40" spans="1:23" ht="13.5" thickBot="1" x14ac:dyDescent="0.25">
      <c r="A40" s="9"/>
      <c r="B40" s="14"/>
      <c r="C40" s="7" t="s">
        <v>11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13"/>
      <c r="C41" t="s">
        <v>9</v>
      </c>
      <c r="V41">
        <f t="shared" si="1"/>
        <v>0</v>
      </c>
      <c r="W41" s="1"/>
    </row>
    <row r="42" spans="1:23" x14ac:dyDescent="0.2">
      <c r="A42" s="2"/>
      <c r="B42" s="13"/>
      <c r="C42" t="s">
        <v>10</v>
      </c>
      <c r="V42">
        <f t="shared" si="1"/>
        <v>0</v>
      </c>
    </row>
    <row r="43" spans="1:23" ht="13.5" thickBot="1" x14ac:dyDescent="0.25">
      <c r="A43" s="9"/>
      <c r="B43" s="14"/>
      <c r="C43" s="7" t="s">
        <v>11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13"/>
      <c r="C44" t="s">
        <v>9</v>
      </c>
      <c r="V44">
        <f t="shared" si="1"/>
        <v>0</v>
      </c>
      <c r="W44" s="1"/>
    </row>
    <row r="45" spans="1:23" x14ac:dyDescent="0.2">
      <c r="A45" s="2"/>
      <c r="B45" s="13"/>
      <c r="C45" t="s">
        <v>10</v>
      </c>
      <c r="V45">
        <f t="shared" si="1"/>
        <v>0</v>
      </c>
    </row>
    <row r="46" spans="1:23" ht="13.5" thickBot="1" x14ac:dyDescent="0.25">
      <c r="A46" s="9"/>
      <c r="B46" s="14"/>
      <c r="C46" s="7" t="s">
        <v>11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13"/>
      <c r="C47" t="s">
        <v>9</v>
      </c>
      <c r="V47">
        <f t="shared" si="1"/>
        <v>0</v>
      </c>
      <c r="W47" s="1"/>
    </row>
    <row r="48" spans="1:23" x14ac:dyDescent="0.2">
      <c r="A48" s="2"/>
      <c r="B48" s="13"/>
      <c r="C48" t="s">
        <v>10</v>
      </c>
      <c r="V48">
        <f t="shared" si="1"/>
        <v>0</v>
      </c>
    </row>
    <row r="49" spans="1:23" ht="13.5" thickBot="1" x14ac:dyDescent="0.25">
      <c r="A49" s="9"/>
      <c r="B49" s="14"/>
      <c r="C49" s="7" t="s">
        <v>11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13"/>
      <c r="C50" t="s">
        <v>9</v>
      </c>
      <c r="V50">
        <f t="shared" si="1"/>
        <v>0</v>
      </c>
      <c r="W50" s="1"/>
    </row>
    <row r="51" spans="1:23" x14ac:dyDescent="0.2">
      <c r="A51" s="2"/>
      <c r="B51" s="13"/>
      <c r="C51" t="s">
        <v>10</v>
      </c>
      <c r="V51">
        <f t="shared" si="1"/>
        <v>0</v>
      </c>
    </row>
    <row r="52" spans="1:23" ht="13.5" thickBot="1" x14ac:dyDescent="0.25">
      <c r="A52" s="9"/>
      <c r="B52" s="14"/>
      <c r="C52" s="7" t="s">
        <v>11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>
        <f t="shared" si="1"/>
        <v>0</v>
      </c>
      <c r="W52" s="10">
        <f>IF(V51&lt;&gt;0,V52/V51,0)</f>
        <v>0</v>
      </c>
    </row>
    <row r="53" spans="1:23" ht="13.5" thickTop="1" x14ac:dyDescent="0.2">
      <c r="A53" s="2"/>
      <c r="B53" s="13"/>
      <c r="C53" t="s">
        <v>9</v>
      </c>
      <c r="V53">
        <f t="shared" si="1"/>
        <v>0</v>
      </c>
      <c r="W53" s="1"/>
    </row>
    <row r="54" spans="1:23" x14ac:dyDescent="0.2">
      <c r="A54" s="2"/>
      <c r="B54" s="13"/>
      <c r="C54" t="s">
        <v>10</v>
      </c>
      <c r="V54">
        <f t="shared" si="1"/>
        <v>0</v>
      </c>
    </row>
    <row r="55" spans="1:23" ht="13.5" thickBot="1" x14ac:dyDescent="0.25">
      <c r="A55" s="9"/>
      <c r="B55" s="14"/>
      <c r="C55" s="7" t="s">
        <v>11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f t="shared" si="1"/>
        <v>0</v>
      </c>
      <c r="W55" s="10">
        <f>IF(V54&lt;&gt;0,V55/V54,0)</f>
        <v>0</v>
      </c>
    </row>
    <row r="56" spans="1:23" ht="13.5" thickTop="1" x14ac:dyDescent="0.2">
      <c r="A56" s="2"/>
      <c r="B56" s="13"/>
      <c r="C56" t="s">
        <v>9</v>
      </c>
      <c r="V56">
        <f t="shared" si="1"/>
        <v>0</v>
      </c>
      <c r="W56" s="1"/>
    </row>
    <row r="57" spans="1:23" x14ac:dyDescent="0.2">
      <c r="A57" s="2"/>
      <c r="B57" s="13"/>
      <c r="C57" t="s">
        <v>10</v>
      </c>
      <c r="V57">
        <f t="shared" si="1"/>
        <v>0</v>
      </c>
    </row>
    <row r="58" spans="1:23" ht="13.5" thickBot="1" x14ac:dyDescent="0.25">
      <c r="A58" s="9"/>
      <c r="B58" s="14"/>
      <c r="C58" s="7" t="s">
        <v>11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f t="shared" si="1"/>
        <v>0</v>
      </c>
      <c r="W58" s="10">
        <f>IF(V57&lt;&gt;0,V58/V57,0)</f>
        <v>0</v>
      </c>
    </row>
    <row r="59" spans="1:23" ht="13.5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x14ac:dyDescent="0.2">
      <c r="A60" s="2"/>
      <c r="B60" s="13"/>
      <c r="C60" t="s">
        <v>10</v>
      </c>
      <c r="V60">
        <f t="shared" si="1"/>
        <v>0</v>
      </c>
    </row>
    <row r="61" spans="1:23" ht="13.5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x14ac:dyDescent="0.2">
      <c r="A63" s="2"/>
      <c r="B63" s="13"/>
      <c r="C63" t="s">
        <v>10</v>
      </c>
      <c r="V63">
        <f t="shared" si="1"/>
        <v>0</v>
      </c>
    </row>
    <row r="64" spans="1:23" ht="13.5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x14ac:dyDescent="0.2">
      <c r="A66" s="2"/>
      <c r="B66" s="13"/>
      <c r="C66" t="s">
        <v>10</v>
      </c>
      <c r="V66">
        <f t="shared" si="1"/>
        <v>0</v>
      </c>
    </row>
    <row r="67" spans="1:23" ht="13.5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41" orientation="portrait" horizontalDpi="4294967292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C4" sqref="C4"/>
    </sheetView>
  </sheetViews>
  <sheetFormatPr defaultRowHeight="12.75" x14ac:dyDescent="0.2"/>
  <cols>
    <col min="1" max="1" width="4.28515625" customWidth="1"/>
    <col min="2" max="2" width="76.85546875" bestFit="1" customWidth="1"/>
    <col min="4" max="4" width="3.28515625" customWidth="1"/>
  </cols>
  <sheetData>
    <row r="2" spans="1:4" x14ac:dyDescent="0.2">
      <c r="A2" s="46"/>
      <c r="B2" s="46"/>
      <c r="C2" s="46"/>
    </row>
    <row r="3" spans="1:4" ht="36" x14ac:dyDescent="0.2">
      <c r="A3" s="46"/>
      <c r="B3" s="31" t="s">
        <v>24</v>
      </c>
      <c r="C3" s="46"/>
      <c r="D3" s="46"/>
    </row>
    <row r="4" spans="1:4" ht="54" x14ac:dyDescent="0.25">
      <c r="A4" s="46"/>
      <c r="B4" s="32" t="s">
        <v>23</v>
      </c>
      <c r="C4" s="33">
        <v>20</v>
      </c>
      <c r="D4" s="46"/>
    </row>
    <row r="5" spans="1:4" x14ac:dyDescent="0.2">
      <c r="A5" s="46"/>
      <c r="B5" s="46"/>
      <c r="C5" s="46"/>
      <c r="D5" s="46"/>
    </row>
    <row r="8" spans="1:4" ht="36" x14ac:dyDescent="0.25">
      <c r="B8" s="27" t="s">
        <v>25</v>
      </c>
    </row>
    <row r="9" spans="1:4" ht="24.95" customHeight="1" x14ac:dyDescent="0.25">
      <c r="B9" s="28" t="s">
        <v>16</v>
      </c>
      <c r="C9" s="18">
        <v>5</v>
      </c>
    </row>
    <row r="10" spans="1:4" ht="24.95" customHeight="1" x14ac:dyDescent="0.25">
      <c r="B10" s="28" t="s">
        <v>17</v>
      </c>
      <c r="C10" s="18">
        <v>8</v>
      </c>
    </row>
    <row r="14" spans="1:4" ht="24.95" customHeight="1" x14ac:dyDescent="0.25">
      <c r="B14" s="34" t="s">
        <v>22</v>
      </c>
      <c r="C14" s="19"/>
    </row>
    <row r="15" spans="1:4" ht="24.95" customHeight="1" x14ac:dyDescent="0.25">
      <c r="B15" s="35" t="s">
        <v>18</v>
      </c>
      <c r="C15" s="36">
        <v>2.5</v>
      </c>
    </row>
    <row r="16" spans="1:4" ht="24.95" customHeight="1" x14ac:dyDescent="0.25">
      <c r="B16" s="35" t="s">
        <v>19</v>
      </c>
      <c r="C16" s="37">
        <f>C10*C15</f>
        <v>20</v>
      </c>
    </row>
    <row r="17" spans="2:3" ht="24.95" customHeight="1" x14ac:dyDescent="0.25">
      <c r="B17" s="35" t="s">
        <v>20</v>
      </c>
      <c r="C17" s="37">
        <f>(C4*2)*C15/C9</f>
        <v>20</v>
      </c>
    </row>
    <row r="18" spans="2:3" ht="24.95" customHeight="1" x14ac:dyDescent="0.25">
      <c r="B18" s="20"/>
      <c r="C18" s="19"/>
    </row>
    <row r="19" spans="2:3" ht="24.95" customHeight="1" x14ac:dyDescent="0.25">
      <c r="B19" s="20"/>
      <c r="C19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421"/>
  <sheetViews>
    <sheetView workbookViewId="0">
      <pane ySplit="1" topLeftCell="A2" activePane="bottomLeft" state="frozen"/>
      <selection activeCell="A13" sqref="A13"/>
      <selection pane="bottomLeft" activeCell="H265" sqref="C2:H265"/>
    </sheetView>
  </sheetViews>
  <sheetFormatPr defaultRowHeight="12.75" x14ac:dyDescent="0.2"/>
  <cols>
    <col min="1" max="1" width="4" customWidth="1"/>
    <col min="2" max="2" width="5.5703125" customWidth="1"/>
    <col min="3" max="3" width="26" customWidth="1"/>
    <col min="4" max="4" width="25.5703125" customWidth="1"/>
    <col min="5" max="7" width="8.7109375" customWidth="1"/>
    <col min="8" max="8" width="10.140625" customWidth="1"/>
    <col min="9" max="23" width="6.140625" customWidth="1"/>
    <col min="24" max="24" width="6.7109375" customWidth="1"/>
    <col min="25" max="25" width="10.140625" customWidth="1"/>
  </cols>
  <sheetData>
    <row r="1" spans="1:25" x14ac:dyDescent="0.2">
      <c r="B1" s="4" t="s">
        <v>1</v>
      </c>
      <c r="C1" s="4" t="s">
        <v>0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25" x14ac:dyDescent="0.2">
      <c r="A2">
        <v>248</v>
      </c>
      <c r="B2">
        <f>Savage!$B$11</f>
        <v>27</v>
      </c>
      <c r="C2" t="str">
        <f>Savage!$A$11</f>
        <v>Bowen, Adam</v>
      </c>
      <c r="D2" t="str">
        <f>Savage!$H$1</f>
        <v>SAVAGE CONSTRUCTION 50</v>
      </c>
      <c r="E2" s="4">
        <f>Savage!$V$11</f>
        <v>25</v>
      </c>
      <c r="F2" s="4">
        <f>Savage!$V$12</f>
        <v>24</v>
      </c>
      <c r="G2" s="4">
        <f>Savage!$V$13</f>
        <v>22</v>
      </c>
      <c r="H2" s="5">
        <f>Savage!$W$13</f>
        <v>0.91666666666666663</v>
      </c>
    </row>
    <row r="3" spans="1:25" hidden="1" x14ac:dyDescent="0.2">
      <c r="A3">
        <v>2</v>
      </c>
      <c r="B3">
        <f>Drifters!$B$8</f>
        <v>8</v>
      </c>
      <c r="C3" t="str">
        <f>Drifters!$A$8</f>
        <v>Chapman, Troy</v>
      </c>
      <c r="D3" t="str">
        <f>Drifters!$H$1</f>
        <v>DRIFTERS 55</v>
      </c>
      <c r="E3" s="4">
        <f>Drifters!$V$8</f>
        <v>11</v>
      </c>
      <c r="F3" s="4">
        <f>Drifters!$V$9</f>
        <v>9</v>
      </c>
      <c r="G3" s="4">
        <f t="array" ref="G3:H3">Drifters!$V$10:$W$10</f>
        <v>5</v>
      </c>
      <c r="H3" s="5">
        <v>0.55555555555555558</v>
      </c>
      <c r="Y3" s="1"/>
    </row>
    <row r="4" spans="1:25" x14ac:dyDescent="0.2">
      <c r="A4">
        <v>263</v>
      </c>
      <c r="B4">
        <f>Savage!$B$56</f>
        <v>7</v>
      </c>
      <c r="C4" t="str">
        <f>Savage!$A$56</f>
        <v>Schumucker, Doug</v>
      </c>
      <c r="D4" t="str">
        <f>Savage!$H$1</f>
        <v>SAVAGE CONSTRUCTION 50</v>
      </c>
      <c r="E4" s="4">
        <f>Savage!$V$56</f>
        <v>23</v>
      </c>
      <c r="F4" s="4">
        <f>Savage!$V$57</f>
        <v>20</v>
      </c>
      <c r="G4" s="4">
        <f>Savage!$V$58</f>
        <v>18</v>
      </c>
      <c r="H4" s="5">
        <f>Savage!$W$58</f>
        <v>0.9</v>
      </c>
    </row>
    <row r="5" spans="1:25" hidden="1" x14ac:dyDescent="0.2">
      <c r="A5">
        <v>41</v>
      </c>
      <c r="B5">
        <f>'Bad File'!$B$20</f>
        <v>0</v>
      </c>
      <c r="C5">
        <f>'Bad File'!$A$20</f>
        <v>0</v>
      </c>
      <c r="D5" t="str">
        <f>'Bad File'!$H$1</f>
        <v>XBad FileX</v>
      </c>
      <c r="E5" s="4">
        <f>'Bad File'!$V$20</f>
        <v>0</v>
      </c>
      <c r="F5" s="4">
        <f>'Bad File'!$V$21</f>
        <v>0</v>
      </c>
      <c r="G5" s="4">
        <f>'Bad File'!$V$22</f>
        <v>0</v>
      </c>
      <c r="H5" s="5">
        <f>'Bad File'!$W$22</f>
        <v>0</v>
      </c>
    </row>
    <row r="6" spans="1:25" hidden="1" x14ac:dyDescent="0.2">
      <c r="A6">
        <v>52</v>
      </c>
      <c r="B6">
        <f>'Bad File'!$B$44</f>
        <v>0</v>
      </c>
      <c r="C6">
        <f>'Bad File'!$A$44</f>
        <v>0</v>
      </c>
      <c r="D6" t="str">
        <f>'Bad File'!$H$1</f>
        <v>XBad FileX</v>
      </c>
      <c r="E6" s="4">
        <f>'Bad File'!$V$53</f>
        <v>0</v>
      </c>
      <c r="F6" s="4">
        <f>'Bad File'!$V$54</f>
        <v>0</v>
      </c>
      <c r="G6" s="4">
        <f>'Bad File'!$V$55</f>
        <v>0</v>
      </c>
      <c r="H6" s="5">
        <f>'Bad File'!$W$55</f>
        <v>0</v>
      </c>
      <c r="Y6" s="1"/>
    </row>
    <row r="7" spans="1:25" x14ac:dyDescent="0.2">
      <c r="A7">
        <v>155</v>
      </c>
      <c r="B7">
        <f>Still!$B$47</f>
        <v>38</v>
      </c>
      <c r="C7" t="str">
        <f>Still!$A$47</f>
        <v>Lujan, Andy</v>
      </c>
      <c r="D7" t="str">
        <f>Still!$H$1</f>
        <v>STILL DOIN IT 50</v>
      </c>
      <c r="E7" s="4">
        <f>Still!$V$47</f>
        <v>29</v>
      </c>
      <c r="F7" s="4">
        <f>Still!$V$48</f>
        <v>28</v>
      </c>
      <c r="G7" s="4">
        <f>Still!$V$49</f>
        <v>24</v>
      </c>
      <c r="H7" s="5">
        <f>Still!$W$49</f>
        <v>0.8571428571428571</v>
      </c>
    </row>
    <row r="8" spans="1:25" x14ac:dyDescent="0.2">
      <c r="A8">
        <v>109</v>
      </c>
      <c r="B8">
        <f>Twisted!$B$14</f>
        <v>29</v>
      </c>
      <c r="C8" t="str">
        <f>Twisted!$A$14</f>
        <v>Crosland, Mike</v>
      </c>
      <c r="D8" t="str">
        <f>Twisted!$H$1</f>
        <v>TWISTED SENIORS 50</v>
      </c>
      <c r="E8" s="4">
        <f>Twisted!$V$14</f>
        <v>30</v>
      </c>
      <c r="F8" s="4">
        <f>Twisted!$V$15</f>
        <v>26</v>
      </c>
      <c r="G8" s="4">
        <f>Twisted!$V$16</f>
        <v>22</v>
      </c>
      <c r="H8" s="5">
        <f>Twisted!$W$16</f>
        <v>0.84615384615384615</v>
      </c>
    </row>
    <row r="9" spans="1:25" hidden="1" x14ac:dyDescent="0.2">
      <c r="A9">
        <v>153</v>
      </c>
      <c r="B9">
        <f>Still!$B$41</f>
        <v>0</v>
      </c>
      <c r="C9" t="str">
        <f>Still!$A$41</f>
        <v>Hardman, Clayton</v>
      </c>
      <c r="D9" t="str">
        <f>Still!$H$1</f>
        <v>STILL DOIN IT 50</v>
      </c>
      <c r="E9" s="4">
        <f>Still!$V$41</f>
        <v>0</v>
      </c>
      <c r="F9" s="4">
        <f>Still!$V$42</f>
        <v>0</v>
      </c>
      <c r="G9" s="4">
        <f>Still!$V$43</f>
        <v>0</v>
      </c>
      <c r="H9" s="5">
        <f>Still!$W$43</f>
        <v>0</v>
      </c>
    </row>
    <row r="10" spans="1:25" hidden="1" x14ac:dyDescent="0.2">
      <c r="A10">
        <v>183</v>
      </c>
      <c r="B10">
        <f>'Team (6)'!$B$26</f>
        <v>0</v>
      </c>
      <c r="C10">
        <f>'Team (6)'!$A$26</f>
        <v>0</v>
      </c>
      <c r="D10" t="str">
        <f>'Team (6)'!$H$1</f>
        <v>Team 6</v>
      </c>
      <c r="E10" s="4">
        <f>'Team (6)'!$V$26</f>
        <v>0</v>
      </c>
      <c r="F10" s="4">
        <f>'Team (6)'!$V$27</f>
        <v>0</v>
      </c>
      <c r="G10" s="4">
        <f>'Team (6)'!$V$28</f>
        <v>0</v>
      </c>
      <c r="H10" s="5">
        <f>'Team (6)'!$W$28</f>
        <v>0</v>
      </c>
    </row>
    <row r="11" spans="1:25" hidden="1" x14ac:dyDescent="0.2">
      <c r="A11">
        <v>141</v>
      </c>
      <c r="B11">
        <f>Still!$B$5</f>
        <v>0</v>
      </c>
      <c r="C11" t="str">
        <f>Still!$A$5</f>
        <v>Archuleta, Chris</v>
      </c>
      <c r="D11" t="str">
        <f>Still!$H$1</f>
        <v>STILL DOIN IT 50</v>
      </c>
      <c r="E11" s="4">
        <f>Still!$V$5</f>
        <v>0</v>
      </c>
      <c r="F11" s="4">
        <f>Still!$V$6</f>
        <v>0</v>
      </c>
      <c r="G11" s="4">
        <f>Still!$V$7</f>
        <v>0</v>
      </c>
      <c r="H11" s="5">
        <f>Still!$W$7</f>
        <v>0</v>
      </c>
    </row>
    <row r="12" spans="1:25" hidden="1" x14ac:dyDescent="0.2">
      <c r="A12">
        <v>249</v>
      </c>
      <c r="B12">
        <f>Savage!$B$14</f>
        <v>48</v>
      </c>
      <c r="C12" t="str">
        <f>Savage!$A$14</f>
        <v>Burke, Gary</v>
      </c>
      <c r="D12" t="str">
        <f>Savage!$H$1</f>
        <v>SAVAGE CONSTRUCTION 50</v>
      </c>
      <c r="E12" s="4">
        <f>Savage!$V$14</f>
        <v>19</v>
      </c>
      <c r="F12" s="4">
        <f>Savage!$V$15</f>
        <v>18</v>
      </c>
      <c r="G12" s="4">
        <f>Savage!$V$16</f>
        <v>14</v>
      </c>
      <c r="H12" s="5">
        <f>Savage!$W$16</f>
        <v>0.77777777777777779</v>
      </c>
    </row>
    <row r="13" spans="1:25" hidden="1" x14ac:dyDescent="0.2">
      <c r="A13">
        <v>8</v>
      </c>
      <c r="B13">
        <f>Drifters!$B$23</f>
        <v>77</v>
      </c>
      <c r="C13" t="str">
        <f>Drifters!$A$23</f>
        <v>Leman, Jeff</v>
      </c>
      <c r="D13" t="str">
        <f>Drifters!$H$1</f>
        <v>DRIFTERS 55</v>
      </c>
      <c r="E13" s="4">
        <f>Drifters!$V$26</f>
        <v>8</v>
      </c>
      <c r="F13" s="4">
        <f>Drifters!$V$27</f>
        <v>8</v>
      </c>
      <c r="G13" s="4">
        <f t="array" ref="G13:H13">Drifters!$V$28:$W$28</f>
        <v>4</v>
      </c>
      <c r="H13" s="5">
        <v>0.5</v>
      </c>
      <c r="Y13" s="1"/>
    </row>
    <row r="14" spans="1:25" hidden="1" x14ac:dyDescent="0.2">
      <c r="A14">
        <v>78</v>
      </c>
      <c r="B14">
        <f>Crown!$B$26</f>
        <v>19</v>
      </c>
      <c r="C14" t="str">
        <f>Crown!$A$26</f>
        <v>McKay, Dan</v>
      </c>
      <c r="D14" t="str">
        <f>Crown!$H$1</f>
        <v>CROWN BURGER 50</v>
      </c>
      <c r="E14" s="4">
        <f>Crown!$V$26</f>
        <v>15</v>
      </c>
      <c r="F14" s="4">
        <f>Crown!$V$27</f>
        <v>14</v>
      </c>
      <c r="G14" s="4">
        <f>Crown!$V$28</f>
        <v>9</v>
      </c>
      <c r="H14" s="5">
        <f>Crown!$W$28</f>
        <v>0.6428571428571429</v>
      </c>
      <c r="Y14" s="1"/>
    </row>
    <row r="15" spans="1:25" x14ac:dyDescent="0.2">
      <c r="A15">
        <v>116</v>
      </c>
      <c r="B15">
        <f>Twisted!$B$35</f>
        <v>25</v>
      </c>
      <c r="C15" t="str">
        <f>Twisted!$A$35</f>
        <v>Maio, Sam</v>
      </c>
      <c r="D15" t="str">
        <f>Twisted!$H$1</f>
        <v>TWISTED SENIORS 50</v>
      </c>
      <c r="E15" s="4">
        <f>Twisted!$V$35</f>
        <v>26</v>
      </c>
      <c r="F15" s="4">
        <f>Twisted!$V$36</f>
        <v>20</v>
      </c>
      <c r="G15" s="4">
        <f>Twisted!$V$37</f>
        <v>16</v>
      </c>
      <c r="H15" s="5">
        <f>Twisted!$W$37</f>
        <v>0.8</v>
      </c>
      <c r="Y15" s="1"/>
    </row>
    <row r="16" spans="1:25" hidden="1" x14ac:dyDescent="0.2">
      <c r="A16">
        <v>225</v>
      </c>
      <c r="B16">
        <f>'Team (7)'!$B$47</f>
        <v>0</v>
      </c>
      <c r="C16">
        <f>'Team (7)'!$A$47</f>
        <v>0</v>
      </c>
      <c r="D16" t="str">
        <f>'Team (7)'!$H$1</f>
        <v>Team 7</v>
      </c>
      <c r="E16" s="4">
        <f>'Team (7)'!$V$47</f>
        <v>0</v>
      </c>
      <c r="F16" s="4">
        <f>'Team (7)'!$V$48</f>
        <v>0</v>
      </c>
      <c r="G16" s="4">
        <f>'Team (7)'!$V$49</f>
        <v>0</v>
      </c>
      <c r="H16" s="5">
        <f>'Team (7)'!$W$49</f>
        <v>0</v>
      </c>
    </row>
    <row r="17" spans="1:25" hidden="1" x14ac:dyDescent="0.2">
      <c r="A17">
        <v>254</v>
      </c>
      <c r="B17">
        <f>Savage!$B$29</f>
        <v>1</v>
      </c>
      <c r="C17" t="str">
        <f>Savage!$A$29</f>
        <v>Farnsworth, Allen</v>
      </c>
      <c r="D17" t="str">
        <f>Savage!$H$1</f>
        <v>SAVAGE CONSTRUCTION 50</v>
      </c>
      <c r="E17" s="4">
        <f>Savage!$V$29</f>
        <v>19</v>
      </c>
      <c r="F17" s="4">
        <f>Savage!$V$30</f>
        <v>17</v>
      </c>
      <c r="G17" s="4">
        <f>Savage!$V$31</f>
        <v>13</v>
      </c>
      <c r="H17" s="5">
        <f>Savage!$W$31</f>
        <v>0.76470588235294112</v>
      </c>
    </row>
    <row r="18" spans="1:25" x14ac:dyDescent="0.2">
      <c r="A18">
        <v>76</v>
      </c>
      <c r="B18">
        <f>Crown!$B$20</f>
        <v>99</v>
      </c>
      <c r="C18" t="str">
        <f>Crown!$A$20</f>
        <v>LeBaron, Jason</v>
      </c>
      <c r="D18" t="str">
        <f>Crown!$H$1</f>
        <v>CROWN BURGER 50</v>
      </c>
      <c r="E18" s="4">
        <f>Crown!$V$20</f>
        <v>30</v>
      </c>
      <c r="F18" s="4">
        <f>Crown!$V$21</f>
        <v>29</v>
      </c>
      <c r="G18" s="4">
        <f>Crown!$V$22</f>
        <v>23</v>
      </c>
      <c r="H18" s="5">
        <f>Crown!$W$22</f>
        <v>0.7931034482758621</v>
      </c>
      <c r="Y18" s="1"/>
    </row>
    <row r="19" spans="1:25" hidden="1" x14ac:dyDescent="0.2">
      <c r="A19">
        <v>18</v>
      </c>
      <c r="B19">
        <f>Drifters!$B$56</f>
        <v>61</v>
      </c>
      <c r="C19" t="str">
        <f>Drifters!$A$56</f>
        <v>Wunderli Jr, John</v>
      </c>
      <c r="D19" t="str">
        <f>Drifters!$H$1</f>
        <v>DRIFTERS 55</v>
      </c>
      <c r="E19" s="4">
        <f>Drifters!$V$56</f>
        <v>16</v>
      </c>
      <c r="F19" s="4">
        <f>Drifters!$V$57</f>
        <v>15</v>
      </c>
      <c r="G19" s="4">
        <f t="array" ref="G19:H19">Drifters!$V$58:$W$58</f>
        <v>13</v>
      </c>
      <c r="H19" s="5">
        <v>0.8666666666666667</v>
      </c>
    </row>
    <row r="20" spans="1:25" hidden="1" x14ac:dyDescent="0.2">
      <c r="A20">
        <v>19</v>
      </c>
      <c r="B20">
        <f>Drifters!$B$59</f>
        <v>0</v>
      </c>
      <c r="C20">
        <f>Drifters!$A$59</f>
        <v>0</v>
      </c>
      <c r="D20" t="str">
        <f>Drifters!$H$1</f>
        <v>DRIFTERS 55</v>
      </c>
      <c r="E20" s="4">
        <f>Drifters!$V$59</f>
        <v>0</v>
      </c>
      <c r="F20" s="4">
        <f>Drifters!$V$60</f>
        <v>0</v>
      </c>
      <c r="G20" s="4">
        <f t="array" ref="G20:H20">Drifters!$V$61:$W$61</f>
        <v>0</v>
      </c>
      <c r="H20" s="5">
        <v>0</v>
      </c>
    </row>
    <row r="21" spans="1:25" hidden="1" x14ac:dyDescent="0.2">
      <c r="A21">
        <v>20</v>
      </c>
      <c r="B21">
        <f>Drifters!$B$62</f>
        <v>0</v>
      </c>
      <c r="C21">
        <f>Drifters!$A$62</f>
        <v>0</v>
      </c>
      <c r="D21" t="str">
        <f>Drifters!$H$1</f>
        <v>DRIFTERS 55</v>
      </c>
      <c r="E21" s="4">
        <f>Drifters!$V$62</f>
        <v>0</v>
      </c>
      <c r="F21" s="4">
        <f>Drifters!$V$63</f>
        <v>0</v>
      </c>
      <c r="G21" s="4">
        <f t="array" ref="G21:H21">Drifters!$V$64:$W$64</f>
        <v>0</v>
      </c>
      <c r="H21" s="5">
        <v>0</v>
      </c>
      <c r="Y21" s="1"/>
    </row>
    <row r="22" spans="1:25" hidden="1" x14ac:dyDescent="0.2">
      <c r="A22">
        <v>21</v>
      </c>
      <c r="B22">
        <f>Drifters!$B$65</f>
        <v>0</v>
      </c>
      <c r="C22">
        <f>Drifters!$A$65</f>
        <v>0</v>
      </c>
      <c r="D22" t="str">
        <f>Drifters!$H$1</f>
        <v>DRIFTERS 55</v>
      </c>
      <c r="E22" s="4">
        <f>Drifters!$V$65</f>
        <v>0</v>
      </c>
      <c r="F22" s="4">
        <f>Drifters!$V$66</f>
        <v>0</v>
      </c>
      <c r="G22" s="4">
        <f t="array" ref="G22:H22">Drifters!$V$67:$W$67</f>
        <v>0</v>
      </c>
      <c r="H22" s="5">
        <v>0</v>
      </c>
    </row>
    <row r="23" spans="1:25" hidden="1" x14ac:dyDescent="0.2">
      <c r="A23">
        <v>22</v>
      </c>
      <c r="B23">
        <f>Drifters!$B$68</f>
        <v>0</v>
      </c>
      <c r="C23">
        <f>Drifters!$A$68</f>
        <v>0</v>
      </c>
      <c r="D23" t="str">
        <f>Drifters!$H$1</f>
        <v>DRIFTERS 55</v>
      </c>
      <c r="E23" s="4">
        <f>Drifters!$V$68</f>
        <v>0</v>
      </c>
      <c r="F23" s="4">
        <f>Drifters!$V$69</f>
        <v>0</v>
      </c>
      <c r="G23" s="4">
        <f t="array" ref="G23:H23">Drifters!$V$70:$W$70</f>
        <v>0</v>
      </c>
      <c r="H23" s="5">
        <v>0</v>
      </c>
      <c r="Y23" s="1"/>
    </row>
    <row r="24" spans="1:25" hidden="1" x14ac:dyDescent="0.2">
      <c r="A24">
        <v>23</v>
      </c>
      <c r="B24">
        <f>Drifters!$B$71</f>
        <v>0</v>
      </c>
      <c r="C24">
        <f>Drifters!$A$71</f>
        <v>0</v>
      </c>
      <c r="D24" t="str">
        <f>Drifters!$H$1</f>
        <v>DRIFTERS 55</v>
      </c>
      <c r="E24" s="4">
        <f>Drifters!$V$71</f>
        <v>0</v>
      </c>
      <c r="F24" s="4">
        <f>Drifters!$V$72</f>
        <v>0</v>
      </c>
      <c r="G24" s="4">
        <f t="array" ref="G24:H24">Drifters!$V$73:$W$73</f>
        <v>0</v>
      </c>
      <c r="H24" s="5">
        <v>0</v>
      </c>
    </row>
    <row r="25" spans="1:25" hidden="1" x14ac:dyDescent="0.2">
      <c r="A25">
        <v>24</v>
      </c>
      <c r="B25">
        <f>Drifters!$B$74</f>
        <v>0</v>
      </c>
      <c r="C25">
        <f>Drifters!$A$74</f>
        <v>0</v>
      </c>
      <c r="D25" t="str">
        <f>Drifters!$H$1</f>
        <v>DRIFTERS 55</v>
      </c>
      <c r="E25" s="4">
        <f>Drifters!$V$74</f>
        <v>0</v>
      </c>
      <c r="F25" s="4">
        <f>Drifters!$V$75</f>
        <v>0</v>
      </c>
      <c r="G25" s="4">
        <f t="array" ref="G25:H25">Drifters!$V$76:$W$76</f>
        <v>0</v>
      </c>
      <c r="H25" s="5">
        <v>0</v>
      </c>
      <c r="Y25" s="1"/>
    </row>
    <row r="26" spans="1:25" hidden="1" x14ac:dyDescent="0.2">
      <c r="A26">
        <v>25</v>
      </c>
      <c r="B26">
        <f>Drifters!$B$77</f>
        <v>0</v>
      </c>
      <c r="C26">
        <f>Drifters!$A$77</f>
        <v>0</v>
      </c>
      <c r="D26" t="str">
        <f>Drifters!$H$1</f>
        <v>DRIFTERS 55</v>
      </c>
      <c r="E26" s="4">
        <f>Drifters!$V$77</f>
        <v>0</v>
      </c>
      <c r="F26" s="4">
        <f>Drifters!$V$78</f>
        <v>0</v>
      </c>
      <c r="G26" s="4">
        <f t="array" ref="G26:H26">Drifters!$V$79:$W$79</f>
        <v>0</v>
      </c>
      <c r="H26" s="5">
        <v>0</v>
      </c>
      <c r="Y26" s="1"/>
    </row>
    <row r="27" spans="1:25" hidden="1" x14ac:dyDescent="0.2">
      <c r="A27">
        <v>26</v>
      </c>
      <c r="B27">
        <f>Drifters!$B$80</f>
        <v>0</v>
      </c>
      <c r="C27">
        <f>Drifters!$A$80</f>
        <v>0</v>
      </c>
      <c r="D27" t="str">
        <f>Drifters!$H$1</f>
        <v>DRIFTERS 55</v>
      </c>
      <c r="E27" s="4">
        <f>Drifters!$V$80</f>
        <v>0</v>
      </c>
      <c r="F27" s="4">
        <f>Drifters!$V$81</f>
        <v>0</v>
      </c>
      <c r="G27" s="4">
        <f t="array" ref="G27:H27">Drifters!$V$82:$W$82</f>
        <v>0</v>
      </c>
      <c r="H27" s="5">
        <v>0</v>
      </c>
      <c r="Y27" s="1"/>
    </row>
    <row r="28" spans="1:25" hidden="1" x14ac:dyDescent="0.2">
      <c r="A28">
        <v>27</v>
      </c>
      <c r="B28">
        <f>Drifters!$B$83</f>
        <v>0</v>
      </c>
      <c r="C28">
        <f>Drifters!$A$83</f>
        <v>0</v>
      </c>
      <c r="D28" t="str">
        <f>Drifters!$H$1</f>
        <v>DRIFTERS 55</v>
      </c>
      <c r="E28" s="4">
        <f>Drifters!$V$83</f>
        <v>0</v>
      </c>
      <c r="F28" s="4">
        <f>Drifters!$V$84</f>
        <v>0</v>
      </c>
      <c r="G28" s="4">
        <f t="array" ref="G28:H28">Drifters!$V$85:$W$85</f>
        <v>0</v>
      </c>
      <c r="H28" s="5">
        <v>0</v>
      </c>
      <c r="Y28" s="1"/>
    </row>
    <row r="29" spans="1:25" hidden="1" x14ac:dyDescent="0.2">
      <c r="A29">
        <v>28</v>
      </c>
      <c r="B29">
        <f>Drifters!$B$86</f>
        <v>0</v>
      </c>
      <c r="C29">
        <f>Drifters!$A$86</f>
        <v>0</v>
      </c>
      <c r="D29" t="str">
        <f>Drifters!$H$1</f>
        <v>DRIFTERS 55</v>
      </c>
      <c r="E29" s="4">
        <f>Drifters!$V$86</f>
        <v>0</v>
      </c>
      <c r="F29" s="4">
        <f>Drifters!$V$87</f>
        <v>0</v>
      </c>
      <c r="G29" s="4">
        <f t="array" ref="G29:H29">Drifters!$V$88:$W$88</f>
        <v>0</v>
      </c>
      <c r="H29" s="5">
        <v>0</v>
      </c>
      <c r="Y29" s="1"/>
    </row>
    <row r="30" spans="1:25" hidden="1" x14ac:dyDescent="0.2">
      <c r="A30">
        <v>29</v>
      </c>
      <c r="B30">
        <f>Drifters!$B$89</f>
        <v>0</v>
      </c>
      <c r="C30">
        <f>Drifters!$A$89</f>
        <v>0</v>
      </c>
      <c r="D30" t="str">
        <f>Drifters!$H$1</f>
        <v>DRIFTERS 55</v>
      </c>
      <c r="E30" s="4">
        <f>Drifters!$V$89</f>
        <v>0</v>
      </c>
      <c r="F30" s="4">
        <f>Drifters!$V$90</f>
        <v>0</v>
      </c>
      <c r="G30" s="4">
        <f t="array" ref="G30:H30">Drifters!$V$91:$W$91</f>
        <v>0</v>
      </c>
      <c r="H30" s="5">
        <v>0</v>
      </c>
      <c r="Y30" s="1"/>
    </row>
    <row r="31" spans="1:25" hidden="1" x14ac:dyDescent="0.2">
      <c r="A31">
        <v>30</v>
      </c>
      <c r="B31">
        <f>Drifters!$B$92</f>
        <v>0</v>
      </c>
      <c r="C31">
        <f>Drifters!$A$92</f>
        <v>0</v>
      </c>
      <c r="D31" t="str">
        <f>Drifters!$H$1</f>
        <v>DRIFTERS 55</v>
      </c>
      <c r="E31" s="4">
        <f>Drifters!$V$92</f>
        <v>0</v>
      </c>
      <c r="F31" s="4">
        <f>Drifters!$V$93</f>
        <v>0</v>
      </c>
      <c r="G31" s="4">
        <f t="array" ref="G31:H31">Drifters!$V$94:$W$94</f>
        <v>0</v>
      </c>
      <c r="H31" s="5">
        <v>0</v>
      </c>
      <c r="Y31" s="1"/>
    </row>
    <row r="32" spans="1:25" hidden="1" x14ac:dyDescent="0.2">
      <c r="A32">
        <v>31</v>
      </c>
      <c r="B32">
        <f>Drifters!$B$95</f>
        <v>0</v>
      </c>
      <c r="C32">
        <f>Drifters!$A$95</f>
        <v>0</v>
      </c>
      <c r="D32" t="str">
        <f>Drifters!$H$1</f>
        <v>DRIFTERS 55</v>
      </c>
      <c r="E32" s="4">
        <f>Drifters!$V$95</f>
        <v>0</v>
      </c>
      <c r="F32" s="4">
        <f>Drifters!$V$96</f>
        <v>0</v>
      </c>
      <c r="G32" s="4">
        <f t="array" ref="G32:H32">Drifters!$V$97:$W$97</f>
        <v>0</v>
      </c>
      <c r="H32" s="5">
        <v>0</v>
      </c>
      <c r="Y32" s="1"/>
    </row>
    <row r="33" spans="1:25" hidden="1" x14ac:dyDescent="0.2">
      <c r="A33">
        <v>32</v>
      </c>
      <c r="B33">
        <f>Drifters!$B$98</f>
        <v>0</v>
      </c>
      <c r="C33">
        <f>Drifters!$A$98</f>
        <v>0</v>
      </c>
      <c r="D33" t="str">
        <f>Drifters!$H$1</f>
        <v>DRIFTERS 55</v>
      </c>
      <c r="E33" s="4">
        <f>Drifters!$V$98</f>
        <v>0</v>
      </c>
      <c r="F33" s="4">
        <f>Drifters!$V$99</f>
        <v>0</v>
      </c>
      <c r="G33" s="4">
        <f t="array" ref="G33:H33">Drifters!$V$100:$W$100</f>
        <v>0</v>
      </c>
      <c r="H33" s="5">
        <v>0</v>
      </c>
      <c r="Y33" s="1"/>
    </row>
    <row r="34" spans="1:25" hidden="1" x14ac:dyDescent="0.2">
      <c r="A34">
        <v>33</v>
      </c>
      <c r="B34">
        <f>Drifters!$B$101</f>
        <v>0</v>
      </c>
      <c r="C34">
        <f>Drifters!$A$101</f>
        <v>0</v>
      </c>
      <c r="D34" t="str">
        <f>Drifters!$H$1</f>
        <v>DRIFTERS 55</v>
      </c>
      <c r="E34" s="4">
        <f>Drifters!$V$101</f>
        <v>0</v>
      </c>
      <c r="F34" s="4">
        <f>Drifters!$V$102</f>
        <v>0</v>
      </c>
      <c r="G34" s="4">
        <f t="array" ref="G34:H34">Drifters!$V$103:$W$103</f>
        <v>0</v>
      </c>
      <c r="H34" s="5">
        <v>0</v>
      </c>
      <c r="Y34" s="1"/>
    </row>
    <row r="35" spans="1:25" hidden="1" x14ac:dyDescent="0.2">
      <c r="A35">
        <v>34</v>
      </c>
      <c r="B35">
        <f>Drifters!$B$104</f>
        <v>0</v>
      </c>
      <c r="C35">
        <f>Drifters!$A$104</f>
        <v>0</v>
      </c>
      <c r="D35" t="str">
        <f>Drifters!$H$1</f>
        <v>DRIFTERS 55</v>
      </c>
      <c r="E35" s="4">
        <f>Drifters!$V$104</f>
        <v>0</v>
      </c>
      <c r="F35" s="4">
        <f>Drifters!$V$105</f>
        <v>0</v>
      </c>
      <c r="G35" s="4">
        <f t="array" ref="G35:H35">Drifters!$V$106:$W$106</f>
        <v>0</v>
      </c>
      <c r="H35" s="5">
        <v>0</v>
      </c>
      <c r="Y35" s="1"/>
    </row>
    <row r="36" spans="1:25" hidden="1" x14ac:dyDescent="0.2">
      <c r="A36">
        <v>35</v>
      </c>
      <c r="B36">
        <f>Drifters!$B$107</f>
        <v>0</v>
      </c>
      <c r="C36">
        <f>Drifters!$A$107</f>
        <v>0</v>
      </c>
      <c r="D36" t="str">
        <f>Drifters!$H$1</f>
        <v>DRIFTERS 55</v>
      </c>
      <c r="E36" s="4">
        <f>Drifters!$V$107</f>
        <v>0</v>
      </c>
      <c r="F36" s="4">
        <f>Drifters!$V$108</f>
        <v>0</v>
      </c>
      <c r="G36" s="4">
        <f t="array" ref="G36:H36">Drifters!$V$109:$W$109</f>
        <v>0</v>
      </c>
      <c r="H36" s="5">
        <v>0</v>
      </c>
    </row>
    <row r="37" spans="1:25" hidden="1" x14ac:dyDescent="0.2">
      <c r="A37">
        <v>186</v>
      </c>
      <c r="B37">
        <f>'Team (6)'!$B$35</f>
        <v>0</v>
      </c>
      <c r="C37">
        <f>'Team (6)'!$A$35</f>
        <v>0</v>
      </c>
      <c r="D37" t="str">
        <f>'Team (6)'!$H$1</f>
        <v>Team 6</v>
      </c>
      <c r="E37" s="4">
        <f>'Team (6)'!$V$35</f>
        <v>0</v>
      </c>
      <c r="F37" s="4">
        <f>'Team (6)'!$V$36</f>
        <v>0</v>
      </c>
      <c r="G37" s="4">
        <f>'Team (6)'!$V$37</f>
        <v>0</v>
      </c>
      <c r="H37" s="5">
        <f>'Team (6)'!$W$37</f>
        <v>0</v>
      </c>
    </row>
    <row r="38" spans="1:25" x14ac:dyDescent="0.2">
      <c r="A38">
        <v>14</v>
      </c>
      <c r="B38">
        <f>Drifters!$B$44</f>
        <v>12</v>
      </c>
      <c r="C38" t="str">
        <f>Drifters!$A$44</f>
        <v>Wissler, Jeff</v>
      </c>
      <c r="D38" t="str">
        <f>Drifters!$H$1</f>
        <v>DRIFTERS 55</v>
      </c>
      <c r="E38" s="4">
        <f>Drifters!$V$44</f>
        <v>28</v>
      </c>
      <c r="F38" s="4">
        <f>Drifters!$V$45</f>
        <v>25</v>
      </c>
      <c r="G38" s="4">
        <f t="array" ref="G38:H38">Drifters!$V$46:$W$46</f>
        <v>19</v>
      </c>
      <c r="H38" s="5">
        <v>0.76</v>
      </c>
      <c r="Y38" s="1"/>
    </row>
    <row r="39" spans="1:25" x14ac:dyDescent="0.2">
      <c r="A39">
        <v>86</v>
      </c>
      <c r="B39">
        <f>Crown!$B$50</f>
        <v>33</v>
      </c>
      <c r="C39" t="str">
        <f>Crown!$A$50</f>
        <v>Espinosa, Joe</v>
      </c>
      <c r="D39" t="str">
        <f>Crown!$H$1</f>
        <v>CROWN BURGER 50</v>
      </c>
      <c r="E39" s="4">
        <f>Crown!$V$50</f>
        <v>24</v>
      </c>
      <c r="F39" s="4">
        <f>Crown!$V$51</f>
        <v>20</v>
      </c>
      <c r="G39" s="4">
        <f>Crown!$V$52</f>
        <v>15</v>
      </c>
      <c r="H39" s="5">
        <f>Crown!$W$52</f>
        <v>0.75</v>
      </c>
      <c r="Y39" s="1"/>
    </row>
    <row r="40" spans="1:25" hidden="1" x14ac:dyDescent="0.2">
      <c r="A40">
        <v>184</v>
      </c>
      <c r="B40">
        <f>'Team (6)'!$B$29</f>
        <v>0</v>
      </c>
      <c r="C40">
        <f>'Team (6)'!$A$29</f>
        <v>0</v>
      </c>
      <c r="D40" t="str">
        <f>'Team (6)'!$H$1</f>
        <v>Team 6</v>
      </c>
      <c r="E40" s="4">
        <f>'Team (6)'!$V$29</f>
        <v>0</v>
      </c>
      <c r="F40" s="4">
        <f>'Team (6)'!$V$30</f>
        <v>0</v>
      </c>
      <c r="G40" s="4">
        <f>'Team (6)'!$V$31</f>
        <v>0</v>
      </c>
      <c r="H40" s="5">
        <f>'Team (6)'!$W$31</f>
        <v>0</v>
      </c>
    </row>
    <row r="41" spans="1:25" hidden="1" x14ac:dyDescent="0.2">
      <c r="A41">
        <v>215</v>
      </c>
      <c r="B41">
        <f>'Team (7)'!$B$17</f>
        <v>0</v>
      </c>
      <c r="C41">
        <f>'Team (7)'!$A$17</f>
        <v>0</v>
      </c>
      <c r="D41" t="str">
        <f>'Team (7)'!$H$1</f>
        <v>Team 7</v>
      </c>
      <c r="E41" s="4">
        <f>'Team (7)'!$V$17</f>
        <v>0</v>
      </c>
      <c r="F41" s="4">
        <f>'Team (7)'!$V$18</f>
        <v>0</v>
      </c>
      <c r="G41" s="4">
        <f>'Team (7)'!$V$19</f>
        <v>0</v>
      </c>
      <c r="H41" s="5">
        <f>'Team (7)'!$W$19</f>
        <v>0</v>
      </c>
    </row>
    <row r="42" spans="1:25" hidden="1" x14ac:dyDescent="0.2">
      <c r="A42">
        <v>7</v>
      </c>
      <c r="B42">
        <f>Drifters!$B$20</f>
        <v>15</v>
      </c>
      <c r="C42" t="str">
        <f>Drifters!$A$20</f>
        <v>Kowalewski, Pete</v>
      </c>
      <c r="D42" t="str">
        <f>Drifters!$H$1</f>
        <v>DRIFTERS 55</v>
      </c>
      <c r="E42" s="4">
        <f>Drifters!$V$23</f>
        <v>6</v>
      </c>
      <c r="F42" s="4">
        <f>Drifters!$V$24</f>
        <v>5</v>
      </c>
      <c r="G42" s="4">
        <f t="array" ref="G42:H42">Drifters!$V$25:$W$25</f>
        <v>4</v>
      </c>
      <c r="H42" s="5">
        <v>0.8</v>
      </c>
    </row>
    <row r="43" spans="1:25" x14ac:dyDescent="0.2">
      <c r="A43">
        <v>163</v>
      </c>
      <c r="B43">
        <f>Still!$B$71</f>
        <v>25</v>
      </c>
      <c r="C43" t="str">
        <f>Still!$A$71</f>
        <v>Smith, Jake</v>
      </c>
      <c r="D43" t="str">
        <f>Still!$H$1</f>
        <v>STILL DOIN IT 50</v>
      </c>
      <c r="E43" s="4">
        <f>Still!$V$71</f>
        <v>28</v>
      </c>
      <c r="F43" s="4">
        <f>Still!$V$72</f>
        <v>27</v>
      </c>
      <c r="G43" s="4">
        <f>Still!$V$73</f>
        <v>20</v>
      </c>
      <c r="H43" s="5">
        <f>Still!$W$73</f>
        <v>0.7407407407407407</v>
      </c>
      <c r="Y43" s="1"/>
    </row>
    <row r="44" spans="1:25" x14ac:dyDescent="0.2">
      <c r="A44">
        <v>10</v>
      </c>
      <c r="B44">
        <f>Drifters!$B$29</f>
        <v>25</v>
      </c>
      <c r="C44" t="str">
        <f>Drifters!$A$29</f>
        <v>Mendes, John</v>
      </c>
      <c r="D44" t="str">
        <f>Drifters!$H$1</f>
        <v>DRIFTERS 55</v>
      </c>
      <c r="E44" s="4">
        <f>Drifters!$V$32</f>
        <v>28</v>
      </c>
      <c r="F44" s="4">
        <f>Drifters!$V$33</f>
        <v>25</v>
      </c>
      <c r="G44" s="4">
        <f t="array" ref="G44:H44">Drifters!$V$34:$W$34</f>
        <v>18</v>
      </c>
      <c r="H44" s="5">
        <v>0.72</v>
      </c>
      <c r="Y44" s="1"/>
    </row>
    <row r="45" spans="1:25" hidden="1" x14ac:dyDescent="0.2">
      <c r="A45">
        <v>223</v>
      </c>
      <c r="B45">
        <f>'Team (7)'!$B$41</f>
        <v>0</v>
      </c>
      <c r="C45">
        <f>'Team (7)'!$A$41</f>
        <v>0</v>
      </c>
      <c r="D45" t="str">
        <f>'Team (7)'!$H$1</f>
        <v>Team 7</v>
      </c>
      <c r="E45" s="4">
        <f>'Team (7)'!$V$41</f>
        <v>0</v>
      </c>
      <c r="F45" s="4">
        <f>'Team (7)'!$V$42</f>
        <v>0</v>
      </c>
      <c r="G45" s="4">
        <f>'Team (7)'!$V$43</f>
        <v>0</v>
      </c>
      <c r="H45" s="5">
        <f>'Team (7)'!$W$43</f>
        <v>0</v>
      </c>
    </row>
    <row r="46" spans="1:25" hidden="1" x14ac:dyDescent="0.2">
      <c r="A46">
        <v>217</v>
      </c>
      <c r="B46">
        <f>'Team (7)'!$B$23</f>
        <v>0</v>
      </c>
      <c r="C46">
        <f>'Team (7)'!$A$23</f>
        <v>0</v>
      </c>
      <c r="D46" t="str">
        <f>'Team (7)'!$H$1</f>
        <v>Team 7</v>
      </c>
      <c r="E46" s="4">
        <f>'Team (7)'!$V$23</f>
        <v>0</v>
      </c>
      <c r="F46" s="4">
        <f>'Team (7)'!$V$24</f>
        <v>0</v>
      </c>
      <c r="G46" s="4">
        <f>'Team (7)'!$V$25</f>
        <v>0</v>
      </c>
      <c r="H46" s="5">
        <f>'Team (7)'!$W$25</f>
        <v>0</v>
      </c>
    </row>
    <row r="47" spans="1:25" hidden="1" x14ac:dyDescent="0.2">
      <c r="A47">
        <v>178</v>
      </c>
      <c r="B47">
        <f>'Team (6)'!$B$11</f>
        <v>0</v>
      </c>
      <c r="C47">
        <f>'Team (6)'!$A$11</f>
        <v>0</v>
      </c>
      <c r="D47" t="str">
        <f>'Team (6)'!$H$1</f>
        <v>Team 6</v>
      </c>
      <c r="E47" s="4">
        <f>'Team (6)'!$V$11</f>
        <v>0</v>
      </c>
      <c r="F47" s="4">
        <f>'Team (6)'!$V$12</f>
        <v>0</v>
      </c>
      <c r="G47" s="4">
        <f>'Team (6)'!$V$13</f>
        <v>0</v>
      </c>
      <c r="H47" s="5">
        <f>'Team (6)'!$W$13</f>
        <v>0</v>
      </c>
    </row>
    <row r="48" spans="1:25" hidden="1" x14ac:dyDescent="0.2">
      <c r="A48">
        <v>159</v>
      </c>
      <c r="B48">
        <f>Still!$B$59</f>
        <v>7</v>
      </c>
      <c r="C48" t="str">
        <f>Still!$A$59</f>
        <v>Pertson, Marc</v>
      </c>
      <c r="D48" t="str">
        <f>Still!$H$1</f>
        <v>STILL DOIN IT 50</v>
      </c>
      <c r="E48" s="4">
        <f>Still!$V$59</f>
        <v>19</v>
      </c>
      <c r="F48" s="4">
        <f>Still!$V$60</f>
        <v>19</v>
      </c>
      <c r="G48" s="4">
        <f>Still!$V$61</f>
        <v>13</v>
      </c>
      <c r="H48" s="5">
        <f>Still!$W$61</f>
        <v>0.68421052631578949</v>
      </c>
    </row>
    <row r="49" spans="1:25" hidden="1" x14ac:dyDescent="0.2">
      <c r="A49">
        <v>36</v>
      </c>
      <c r="B49" t="e">
        <f>'Bad File'!#REF!</f>
        <v>#REF!</v>
      </c>
      <c r="C49" t="e">
        <f>'Bad File'!#REF!</f>
        <v>#REF!</v>
      </c>
      <c r="D49" t="str">
        <f>'Bad File'!$H$1</f>
        <v>XBad FileX</v>
      </c>
      <c r="E49" s="4">
        <f>'Bad File'!$V$5</f>
        <v>0</v>
      </c>
      <c r="F49" s="4">
        <f>'Bad File'!$V$6</f>
        <v>0</v>
      </c>
      <c r="G49" s="4">
        <f>'Bad File'!$V$7</f>
        <v>0</v>
      </c>
      <c r="H49" s="5">
        <f>'Bad File'!$W$7</f>
        <v>0</v>
      </c>
      <c r="Y49" s="1"/>
    </row>
    <row r="50" spans="1:25" x14ac:dyDescent="0.2">
      <c r="A50">
        <v>125</v>
      </c>
      <c r="B50">
        <f>Twisted!$B$62</f>
        <v>0</v>
      </c>
      <c r="C50" t="str">
        <f>Twisted!$A$62</f>
        <v>Truax, Rob</v>
      </c>
      <c r="D50" t="str">
        <f>Twisted!$H$1</f>
        <v>TWISTED SENIORS 50</v>
      </c>
      <c r="E50" s="4">
        <f>Twisted!$V$62</f>
        <v>22</v>
      </c>
      <c r="F50" s="4">
        <f>Twisted!$V$63</f>
        <v>21</v>
      </c>
      <c r="G50" s="4">
        <f>Twisted!$V$64</f>
        <v>15</v>
      </c>
      <c r="H50" s="5">
        <f>Twisted!$W$64</f>
        <v>0.7142857142857143</v>
      </c>
      <c r="Y50" s="1"/>
    </row>
    <row r="51" spans="1:25" hidden="1" x14ac:dyDescent="0.2">
      <c r="A51">
        <v>181</v>
      </c>
      <c r="B51">
        <f>'Team (6)'!$B$20</f>
        <v>0</v>
      </c>
      <c r="C51">
        <f>'Team (6)'!$A$20</f>
        <v>0</v>
      </c>
      <c r="D51" t="str">
        <f>'Team (6)'!$H$1</f>
        <v>Team 6</v>
      </c>
      <c r="E51" s="4">
        <f>'Team (6)'!$V$20</f>
        <v>0</v>
      </c>
      <c r="F51" s="4">
        <f>'Team (6)'!$V$21</f>
        <v>0</v>
      </c>
      <c r="G51" s="4">
        <f>'Team (6)'!$V$22</f>
        <v>0</v>
      </c>
      <c r="H51" s="5">
        <f>'Team (6)'!$W$22</f>
        <v>0</v>
      </c>
    </row>
    <row r="52" spans="1:25" hidden="1" x14ac:dyDescent="0.2">
      <c r="A52">
        <v>51</v>
      </c>
      <c r="B52">
        <f>'Bad File'!$B$41</f>
        <v>0</v>
      </c>
      <c r="C52">
        <f>'Bad File'!$A$41</f>
        <v>0</v>
      </c>
      <c r="D52" t="str">
        <f>'Bad File'!$H$1</f>
        <v>XBad FileX</v>
      </c>
      <c r="E52" s="4">
        <f>'Bad File'!$V$50</f>
        <v>0</v>
      </c>
      <c r="F52" s="4">
        <f>'Bad File'!$V$51</f>
        <v>0</v>
      </c>
      <c r="G52" s="4">
        <f>'Bad File'!$V$52</f>
        <v>0</v>
      </c>
      <c r="H52" s="5">
        <f>'Bad File'!$W$52</f>
        <v>0</v>
      </c>
    </row>
    <row r="53" spans="1:25" hidden="1" x14ac:dyDescent="0.2">
      <c r="A53">
        <v>221</v>
      </c>
      <c r="B53">
        <f>'Team (7)'!$B$35</f>
        <v>0</v>
      </c>
      <c r="C53">
        <f>'Team (7)'!$A$35</f>
        <v>0</v>
      </c>
      <c r="D53" t="str">
        <f>'Team (7)'!$H$1</f>
        <v>Team 7</v>
      </c>
      <c r="E53" s="4">
        <f>'Team (7)'!$V$35</f>
        <v>0</v>
      </c>
      <c r="F53" s="4">
        <f>'Team (7)'!$V$36</f>
        <v>0</v>
      </c>
      <c r="G53" s="4">
        <f>'Team (7)'!$V$37</f>
        <v>0</v>
      </c>
      <c r="H53" s="5">
        <f>'Team (7)'!$W$37</f>
        <v>0</v>
      </c>
    </row>
    <row r="54" spans="1:25" hidden="1" x14ac:dyDescent="0.2">
      <c r="A54">
        <v>53</v>
      </c>
      <c r="B54">
        <f>'Bad File'!$B$47</f>
        <v>0</v>
      </c>
      <c r="C54">
        <f>'Bad File'!$A$47</f>
        <v>0</v>
      </c>
      <c r="D54" t="str">
        <f>'Bad File'!$H$1</f>
        <v>XBad FileX</v>
      </c>
      <c r="E54" s="4">
        <f>'Bad File'!$V$56</f>
        <v>0</v>
      </c>
      <c r="F54" s="4">
        <f>'Bad File'!$V$57</f>
        <v>0</v>
      </c>
      <c r="G54" s="4">
        <f>'Bad File'!$V$58</f>
        <v>0</v>
      </c>
      <c r="H54" s="5">
        <f>'Bad File'!$W$58</f>
        <v>0</v>
      </c>
      <c r="Y54" s="1"/>
    </row>
    <row r="55" spans="1:25" hidden="1" x14ac:dyDescent="0.2">
      <c r="A55">
        <v>54</v>
      </c>
      <c r="B55">
        <f>'Bad File'!$B$50</f>
        <v>0</v>
      </c>
      <c r="C55">
        <f>'Bad File'!$A$50</f>
        <v>0</v>
      </c>
      <c r="D55" t="str">
        <f>'Bad File'!$H$1</f>
        <v>XBad FileX</v>
      </c>
      <c r="E55" s="4">
        <f>'Bad File'!$V$59</f>
        <v>0</v>
      </c>
      <c r="F55" s="4">
        <f>'Bad File'!$V$60</f>
        <v>0</v>
      </c>
      <c r="G55" s="4">
        <f>'Bad File'!$V$61</f>
        <v>0</v>
      </c>
      <c r="H55" s="5">
        <f>'Bad File'!$W$61</f>
        <v>0</v>
      </c>
      <c r="Y55" s="1"/>
    </row>
    <row r="56" spans="1:25" hidden="1" x14ac:dyDescent="0.2">
      <c r="A56">
        <v>55</v>
      </c>
      <c r="B56">
        <f>'Bad File'!$B$62</f>
        <v>0</v>
      </c>
      <c r="C56">
        <f>'Bad File'!$A$62</f>
        <v>0</v>
      </c>
      <c r="D56" t="str">
        <f>'Bad File'!$H$1</f>
        <v>XBad FileX</v>
      </c>
      <c r="E56" s="4">
        <f>'Bad File'!$V$62</f>
        <v>0</v>
      </c>
      <c r="F56" s="4">
        <f>'Bad File'!$V$63</f>
        <v>0</v>
      </c>
      <c r="G56" s="4">
        <f>'Bad File'!$V$64</f>
        <v>0</v>
      </c>
      <c r="H56" s="5">
        <f>'Bad File'!$W$64</f>
        <v>0</v>
      </c>
      <c r="Y56" s="1"/>
    </row>
    <row r="57" spans="1:25" hidden="1" x14ac:dyDescent="0.2">
      <c r="A57">
        <v>56</v>
      </c>
      <c r="B57">
        <f>'Bad File'!$B$65</f>
        <v>0</v>
      </c>
      <c r="C57">
        <f>'Bad File'!$A$65</f>
        <v>0</v>
      </c>
      <c r="D57" t="str">
        <f>'Bad File'!$H$1</f>
        <v>XBad FileX</v>
      </c>
      <c r="E57" s="4">
        <f>'Bad File'!$V$65</f>
        <v>0</v>
      </c>
      <c r="F57" s="4">
        <f>'Bad File'!$V$66</f>
        <v>0</v>
      </c>
      <c r="G57" s="4">
        <f>'Bad File'!$V$67</f>
        <v>0</v>
      </c>
      <c r="H57" s="5">
        <f>'Bad File'!$W$67</f>
        <v>0</v>
      </c>
      <c r="Y57" s="1"/>
    </row>
    <row r="58" spans="1:25" hidden="1" x14ac:dyDescent="0.2">
      <c r="A58">
        <v>57</v>
      </c>
      <c r="B58">
        <f>'Bad File'!$B$68</f>
        <v>0</v>
      </c>
      <c r="C58">
        <f>'Bad File'!$A$68</f>
        <v>0</v>
      </c>
      <c r="D58" t="str">
        <f>'Bad File'!$H$1</f>
        <v>XBad FileX</v>
      </c>
      <c r="E58" s="4">
        <f>'Bad File'!$V$68</f>
        <v>0</v>
      </c>
      <c r="F58" s="4">
        <f>'Bad File'!$V$69</f>
        <v>0</v>
      </c>
      <c r="G58" s="4">
        <f>'Bad File'!$V$70</f>
        <v>0</v>
      </c>
      <c r="H58" s="5">
        <f>'Bad File'!$W$70</f>
        <v>0</v>
      </c>
      <c r="Y58" s="1"/>
    </row>
    <row r="59" spans="1:25" hidden="1" x14ac:dyDescent="0.2">
      <c r="A59">
        <v>58</v>
      </c>
      <c r="B59">
        <f>'Bad File'!$B$71</f>
        <v>0</v>
      </c>
      <c r="C59">
        <f>'Bad File'!$A$71</f>
        <v>0</v>
      </c>
      <c r="D59" t="str">
        <f>'Bad File'!$H$1</f>
        <v>XBad FileX</v>
      </c>
      <c r="E59" s="4">
        <f>'Bad File'!$V$71</f>
        <v>0</v>
      </c>
      <c r="F59" s="4">
        <f>'Bad File'!$V$72</f>
        <v>0</v>
      </c>
      <c r="G59" s="4">
        <f>'Bad File'!$V$73</f>
        <v>0</v>
      </c>
      <c r="H59" s="5">
        <f>'Bad File'!$W$73</f>
        <v>0</v>
      </c>
      <c r="Y59" s="1"/>
    </row>
    <row r="60" spans="1:25" hidden="1" x14ac:dyDescent="0.2">
      <c r="A60">
        <v>59</v>
      </c>
      <c r="B60">
        <f>'Bad File'!$B$74</f>
        <v>0</v>
      </c>
      <c r="C60">
        <f>'Bad File'!$A$74</f>
        <v>0</v>
      </c>
      <c r="D60" t="str">
        <f>'Bad File'!$H$1</f>
        <v>XBad FileX</v>
      </c>
      <c r="E60" s="4">
        <f>'Bad File'!$V$74</f>
        <v>0</v>
      </c>
      <c r="F60" s="4">
        <f>'Bad File'!$V$75</f>
        <v>0</v>
      </c>
      <c r="G60" s="4">
        <f>'Bad File'!$V$76</f>
        <v>0</v>
      </c>
      <c r="H60" s="5">
        <f>'Bad File'!$W$76</f>
        <v>0</v>
      </c>
      <c r="Y60" s="1"/>
    </row>
    <row r="61" spans="1:25" hidden="1" x14ac:dyDescent="0.2">
      <c r="A61">
        <v>60</v>
      </c>
      <c r="B61">
        <f>'Bad File'!$B$77</f>
        <v>0</v>
      </c>
      <c r="C61">
        <f>'Bad File'!$A$77</f>
        <v>0</v>
      </c>
      <c r="D61" t="str">
        <f>'Bad File'!$H$1</f>
        <v>XBad FileX</v>
      </c>
      <c r="E61" s="4">
        <f>'Bad File'!$V$77</f>
        <v>0</v>
      </c>
      <c r="F61" s="4">
        <f>'Bad File'!$V$78</f>
        <v>0</v>
      </c>
      <c r="G61" s="4">
        <f>'Bad File'!$V$79</f>
        <v>0</v>
      </c>
      <c r="H61" s="5">
        <f>'Bad File'!$W$79</f>
        <v>0</v>
      </c>
      <c r="Y61" s="1"/>
    </row>
    <row r="62" spans="1:25" hidden="1" x14ac:dyDescent="0.2">
      <c r="A62">
        <v>61</v>
      </c>
      <c r="B62">
        <f>'Bad File'!$B$80</f>
        <v>0</v>
      </c>
      <c r="C62">
        <f>'Bad File'!$A$80</f>
        <v>0</v>
      </c>
      <c r="D62" t="str">
        <f>'Bad File'!$H$1</f>
        <v>XBad FileX</v>
      </c>
      <c r="E62" s="4">
        <f>'Bad File'!$V$80</f>
        <v>0</v>
      </c>
      <c r="F62" s="4">
        <f>'Bad File'!$V$81</f>
        <v>0</v>
      </c>
      <c r="G62" s="4">
        <f>'Bad File'!$V$82</f>
        <v>0</v>
      </c>
      <c r="H62" s="5">
        <f>'Bad File'!$W$82</f>
        <v>0</v>
      </c>
      <c r="Y62" s="1"/>
    </row>
    <row r="63" spans="1:25" hidden="1" x14ac:dyDescent="0.2">
      <c r="A63">
        <v>62</v>
      </c>
      <c r="B63">
        <f>'Bad File'!$B$83</f>
        <v>0</v>
      </c>
      <c r="C63">
        <f>'Bad File'!$A$83</f>
        <v>0</v>
      </c>
      <c r="D63" t="str">
        <f>'Bad File'!$H$1</f>
        <v>XBad FileX</v>
      </c>
      <c r="E63" s="4">
        <f>'Bad File'!$V$83</f>
        <v>0</v>
      </c>
      <c r="F63" s="4">
        <f>'Bad File'!$V$84</f>
        <v>0</v>
      </c>
      <c r="G63" s="4">
        <f>'Bad File'!$V$85</f>
        <v>0</v>
      </c>
      <c r="H63" s="5">
        <f>'Bad File'!$W$85</f>
        <v>0</v>
      </c>
      <c r="Y63" s="1"/>
    </row>
    <row r="64" spans="1:25" hidden="1" x14ac:dyDescent="0.2">
      <c r="A64">
        <v>63</v>
      </c>
      <c r="B64">
        <f>'Bad File'!$B$86</f>
        <v>0</v>
      </c>
      <c r="C64">
        <f>'Bad File'!$A$86</f>
        <v>0</v>
      </c>
      <c r="D64" t="str">
        <f>'Bad File'!$H$1</f>
        <v>XBad FileX</v>
      </c>
      <c r="E64" s="4">
        <f>'Bad File'!$V$86</f>
        <v>0</v>
      </c>
      <c r="F64" s="4">
        <f>'Bad File'!$V$87</f>
        <v>0</v>
      </c>
      <c r="G64" s="4">
        <f>'Bad File'!$V$88</f>
        <v>0</v>
      </c>
      <c r="H64" s="5">
        <f>'Bad File'!$W$88</f>
        <v>0</v>
      </c>
    </row>
    <row r="65" spans="1:25" hidden="1" x14ac:dyDescent="0.2">
      <c r="A65">
        <v>64</v>
      </c>
      <c r="B65">
        <f>'Bad File'!$B$89</f>
        <v>0</v>
      </c>
      <c r="C65">
        <f>'Bad File'!$A$89</f>
        <v>0</v>
      </c>
      <c r="D65" t="str">
        <f>'Bad File'!$H$1</f>
        <v>XBad FileX</v>
      </c>
      <c r="E65" s="4">
        <f>'Bad File'!$V$89</f>
        <v>0</v>
      </c>
      <c r="F65" s="4">
        <f>'Bad File'!$V$90</f>
        <v>0</v>
      </c>
      <c r="G65" s="4">
        <f>'Bad File'!$V$91</f>
        <v>0</v>
      </c>
      <c r="H65" s="5">
        <f>'Bad File'!$W$91</f>
        <v>0</v>
      </c>
      <c r="Y65" s="1"/>
    </row>
    <row r="66" spans="1:25" hidden="1" x14ac:dyDescent="0.2">
      <c r="A66">
        <v>65</v>
      </c>
      <c r="B66">
        <f>'Bad File'!$B$92</f>
        <v>0</v>
      </c>
      <c r="C66">
        <f>'Bad File'!$A$92</f>
        <v>0</v>
      </c>
      <c r="D66" t="str">
        <f>'Bad File'!$H$1</f>
        <v>XBad FileX</v>
      </c>
      <c r="E66" s="4">
        <f>'Bad File'!$V$92</f>
        <v>0</v>
      </c>
      <c r="F66" s="4">
        <f>'Bad File'!$V$93</f>
        <v>0</v>
      </c>
      <c r="G66" s="4">
        <f>'Bad File'!$V$94</f>
        <v>0</v>
      </c>
      <c r="H66" s="5">
        <f>'Bad File'!$W$94</f>
        <v>0</v>
      </c>
    </row>
    <row r="67" spans="1:25" hidden="1" x14ac:dyDescent="0.2">
      <c r="A67">
        <v>66</v>
      </c>
      <c r="B67">
        <f>'Bad File'!$B$95</f>
        <v>0</v>
      </c>
      <c r="C67">
        <f>'Bad File'!$A$95</f>
        <v>0</v>
      </c>
      <c r="D67" t="str">
        <f>'Bad File'!$H$1</f>
        <v>XBad FileX</v>
      </c>
      <c r="E67" s="4">
        <f>'Bad File'!$V$95</f>
        <v>0</v>
      </c>
      <c r="F67" s="4">
        <f>'Bad File'!$V$96</f>
        <v>0</v>
      </c>
      <c r="G67" s="4">
        <f>'Bad File'!$V$97</f>
        <v>0</v>
      </c>
      <c r="H67" s="5">
        <f>'Bad File'!$W$97</f>
        <v>0</v>
      </c>
      <c r="Y67" s="1"/>
    </row>
    <row r="68" spans="1:25" hidden="1" x14ac:dyDescent="0.2">
      <c r="A68">
        <v>67</v>
      </c>
      <c r="B68">
        <f>'Bad File'!$B$98</f>
        <v>0</v>
      </c>
      <c r="C68">
        <f>'Bad File'!$A$98</f>
        <v>0</v>
      </c>
      <c r="D68" t="str">
        <f>'Bad File'!$H$1</f>
        <v>XBad FileX</v>
      </c>
      <c r="E68" s="4">
        <f>'Bad File'!$V$98</f>
        <v>0</v>
      </c>
      <c r="F68" s="4">
        <f>'Bad File'!$V$99</f>
        <v>0</v>
      </c>
      <c r="G68" s="4">
        <f>'Bad File'!$V$100</f>
        <v>0</v>
      </c>
      <c r="H68" s="5">
        <f>'Bad File'!$W$100</f>
        <v>0</v>
      </c>
    </row>
    <row r="69" spans="1:25" hidden="1" x14ac:dyDescent="0.2">
      <c r="A69">
        <v>68</v>
      </c>
      <c r="B69">
        <f>'Bad File'!$B$101</f>
        <v>0</v>
      </c>
      <c r="C69">
        <f>'Bad File'!$A$101</f>
        <v>0</v>
      </c>
      <c r="D69" t="str">
        <f>'Bad File'!$H$1</f>
        <v>XBad FileX</v>
      </c>
      <c r="E69" s="4">
        <f>'Bad File'!$V$101</f>
        <v>0</v>
      </c>
      <c r="F69" s="4">
        <f>'Bad File'!$V$102</f>
        <v>0</v>
      </c>
      <c r="G69" s="4">
        <f>'Bad File'!$V$103</f>
        <v>0</v>
      </c>
      <c r="H69" s="5">
        <f>'Bad File'!$W$103</f>
        <v>0</v>
      </c>
      <c r="Y69" s="1"/>
    </row>
    <row r="70" spans="1:25" hidden="1" x14ac:dyDescent="0.2">
      <c r="A70">
        <v>69</v>
      </c>
      <c r="B70">
        <f>'Bad File'!$B$104</f>
        <v>0</v>
      </c>
      <c r="C70">
        <f>'Bad File'!$A$104</f>
        <v>0</v>
      </c>
      <c r="D70" t="str">
        <f>'Bad File'!$H$1</f>
        <v>XBad FileX</v>
      </c>
      <c r="E70" s="4">
        <f>'Bad File'!$V$104</f>
        <v>0</v>
      </c>
      <c r="F70" s="4">
        <f>'Bad File'!$V$105</f>
        <v>0</v>
      </c>
      <c r="G70" s="4">
        <f>'Bad File'!$V$106</f>
        <v>0</v>
      </c>
      <c r="H70" s="5">
        <f>'Bad File'!$W$106</f>
        <v>0</v>
      </c>
    </row>
    <row r="71" spans="1:25" hidden="1" x14ac:dyDescent="0.2">
      <c r="A71">
        <v>70</v>
      </c>
      <c r="B71">
        <f>'Bad File'!$B$107</f>
        <v>0</v>
      </c>
      <c r="C71">
        <f>'Bad File'!$A$107</f>
        <v>0</v>
      </c>
      <c r="D71" t="str">
        <f>'Bad File'!$H$1</f>
        <v>XBad FileX</v>
      </c>
      <c r="E71" s="4">
        <f>'Bad File'!$V$107</f>
        <v>0</v>
      </c>
      <c r="F71" s="4">
        <f>'Bad File'!$V$108</f>
        <v>0</v>
      </c>
      <c r="G71" s="4">
        <f>'Bad File'!$V$109</f>
        <v>0</v>
      </c>
      <c r="H71" s="5">
        <f>'Bad File'!$W$109</f>
        <v>0</v>
      </c>
      <c r="Y71" s="1"/>
    </row>
    <row r="72" spans="1:25" hidden="1" x14ac:dyDescent="0.2">
      <c r="A72">
        <v>256</v>
      </c>
      <c r="B72">
        <f>Savage!$B$35</f>
        <v>54</v>
      </c>
      <c r="C72" t="str">
        <f>Savage!$A$35</f>
        <v>James, Dave</v>
      </c>
      <c r="D72" t="str">
        <f>Savage!$H$1</f>
        <v>SAVAGE CONSTRUCTION 50</v>
      </c>
      <c r="E72" s="4">
        <f>Savage!$V$35</f>
        <v>15</v>
      </c>
      <c r="F72" s="4">
        <f>Savage!$V$36</f>
        <v>13</v>
      </c>
      <c r="G72" s="4">
        <f>Savage!$V$37</f>
        <v>9</v>
      </c>
      <c r="H72" s="5">
        <f>Savage!$W$37</f>
        <v>0.69230769230769229</v>
      </c>
    </row>
    <row r="73" spans="1:25" x14ac:dyDescent="0.2">
      <c r="A73">
        <v>12</v>
      </c>
      <c r="B73">
        <f>Drifters!$B$35</f>
        <v>11</v>
      </c>
      <c r="C73" t="str">
        <f>Drifters!$A$35</f>
        <v>Richardson, Todd</v>
      </c>
      <c r="D73" t="str">
        <f>Drifters!$H$1</f>
        <v>DRIFTERS 55</v>
      </c>
      <c r="E73" s="4">
        <f>Drifters!$V$38</f>
        <v>22</v>
      </c>
      <c r="F73" s="4">
        <f>Drifters!$V$39</f>
        <v>20</v>
      </c>
      <c r="G73" s="4">
        <f t="array" ref="G73:H73">Drifters!$V$40:$W$40</f>
        <v>14</v>
      </c>
      <c r="H73" s="5">
        <v>0.7</v>
      </c>
      <c r="Y73" s="1"/>
    </row>
    <row r="74" spans="1:25" hidden="1" x14ac:dyDescent="0.2">
      <c r="A74">
        <v>212</v>
      </c>
      <c r="B74">
        <f>'Team (7)'!$B$8</f>
        <v>0</v>
      </c>
      <c r="C74">
        <f>'Team (7)'!$A$8</f>
        <v>0</v>
      </c>
      <c r="D74" t="str">
        <f>'Team (7)'!$H$1</f>
        <v>Team 7</v>
      </c>
      <c r="E74" s="4">
        <f>'Team (7)'!$V$8</f>
        <v>0</v>
      </c>
      <c r="F74" s="4">
        <f>'Team (7)'!$V$9</f>
        <v>0</v>
      </c>
      <c r="G74" s="4">
        <f>'Team (7)'!$V$10</f>
        <v>0</v>
      </c>
      <c r="H74" s="5">
        <f>'Team (7)'!$W$10</f>
        <v>0</v>
      </c>
    </row>
    <row r="75" spans="1:25" hidden="1" x14ac:dyDescent="0.2">
      <c r="A75">
        <v>74</v>
      </c>
      <c r="B75">
        <f>Crown!$B$14</f>
        <v>0</v>
      </c>
      <c r="C75" t="str">
        <f>Crown!$A$14</f>
        <v>Hale, Gary</v>
      </c>
      <c r="D75" t="str">
        <f>Crown!$H$1</f>
        <v>CROWN BURGER 50</v>
      </c>
      <c r="E75" s="4">
        <f>Crown!$V$14</f>
        <v>0</v>
      </c>
      <c r="F75" s="4">
        <f>Crown!$V$15</f>
        <v>0</v>
      </c>
      <c r="G75" s="4">
        <f>Crown!$V$16</f>
        <v>0</v>
      </c>
      <c r="H75" s="5">
        <f>Crown!$W$16</f>
        <v>0</v>
      </c>
      <c r="Y75" s="1"/>
    </row>
    <row r="76" spans="1:25" hidden="1" x14ac:dyDescent="0.2">
      <c r="A76">
        <v>220</v>
      </c>
      <c r="B76">
        <f>'Team (7)'!$B$32</f>
        <v>0</v>
      </c>
      <c r="C76">
        <f>'Team (7)'!$A$32</f>
        <v>0</v>
      </c>
      <c r="D76" t="str">
        <f>'Team (7)'!$H$1</f>
        <v>Team 7</v>
      </c>
      <c r="E76" s="4">
        <f>'Team (7)'!$V$32</f>
        <v>0</v>
      </c>
      <c r="F76" s="4">
        <f>'Team (7)'!$V$33</f>
        <v>0</v>
      </c>
      <c r="G76" s="4">
        <f>'Team (7)'!$V$34</f>
        <v>0</v>
      </c>
      <c r="H76" s="5">
        <f>'Team (7)'!$W$34</f>
        <v>0</v>
      </c>
    </row>
    <row r="77" spans="1:25" hidden="1" x14ac:dyDescent="0.2">
      <c r="A77">
        <v>42</v>
      </c>
      <c r="B77" t="e">
        <f>'Bad File'!#REF!</f>
        <v>#REF!</v>
      </c>
      <c r="C77" t="e">
        <f>'Bad File'!#REF!</f>
        <v>#REF!</v>
      </c>
      <c r="D77" t="str">
        <f>'Bad File'!$H$1</f>
        <v>XBad FileX</v>
      </c>
      <c r="E77" s="4">
        <f>'Bad File'!$V$23</f>
        <v>0</v>
      </c>
      <c r="F77" s="4">
        <f>'Bad File'!$V$24</f>
        <v>0</v>
      </c>
      <c r="G77" s="4">
        <f>'Bad File'!$V$25</f>
        <v>0</v>
      </c>
      <c r="H77" s="5">
        <f>'Bad File'!$W$25</f>
        <v>0</v>
      </c>
      <c r="Y77" s="1"/>
    </row>
    <row r="78" spans="1:25" hidden="1" x14ac:dyDescent="0.2">
      <c r="A78">
        <v>40</v>
      </c>
      <c r="B78">
        <f>'Bad File'!$B$17</f>
        <v>0</v>
      </c>
      <c r="C78">
        <f>'Bad File'!$A$17</f>
        <v>0</v>
      </c>
      <c r="D78" t="str">
        <f>'Bad File'!$H$1</f>
        <v>XBad FileX</v>
      </c>
      <c r="E78" s="4">
        <f>'Bad File'!$V$17</f>
        <v>0</v>
      </c>
      <c r="F78" s="4">
        <f>'Bad File'!$V$18</f>
        <v>0</v>
      </c>
      <c r="G78" s="4">
        <f>'Bad File'!$V$19</f>
        <v>0</v>
      </c>
      <c r="H78" s="5">
        <f>'Bad File'!$W$19</f>
        <v>0</v>
      </c>
      <c r="Y78" s="1"/>
    </row>
    <row r="79" spans="1:25" x14ac:dyDescent="0.2">
      <c r="A79">
        <v>80</v>
      </c>
      <c r="B79">
        <f>Crown!$B$32</f>
        <v>88</v>
      </c>
      <c r="C79" t="str">
        <f>Crown!$A$32</f>
        <v>Mitchell, Tom</v>
      </c>
      <c r="D79" t="str">
        <f>Crown!$H$1</f>
        <v>CROWN BURGER 50</v>
      </c>
      <c r="E79" s="4">
        <f>Crown!$V$32</f>
        <v>27</v>
      </c>
      <c r="F79" s="4">
        <f>Crown!$V$33</f>
        <v>26</v>
      </c>
      <c r="G79" s="4">
        <f>Crown!$V$34</f>
        <v>18</v>
      </c>
      <c r="H79" s="5">
        <f>Crown!$W$34</f>
        <v>0.69230769230769229</v>
      </c>
      <c r="Y79" s="1"/>
    </row>
    <row r="80" spans="1:25" hidden="1" x14ac:dyDescent="0.2">
      <c r="A80">
        <v>87</v>
      </c>
      <c r="B80">
        <f>Crown!$B$53</f>
        <v>21</v>
      </c>
      <c r="C80" t="str">
        <f>Crown!$A$53</f>
        <v>Klain, Bruce</v>
      </c>
      <c r="D80" t="str">
        <f>Crown!$H$1</f>
        <v>CROWN BURGER 50</v>
      </c>
      <c r="E80" s="4">
        <f>Crown!$V$53</f>
        <v>6</v>
      </c>
      <c r="F80" s="4">
        <f>Crown!$V$54</f>
        <v>6</v>
      </c>
      <c r="G80" s="4">
        <f>Crown!$V$55</f>
        <v>3</v>
      </c>
      <c r="H80" s="5">
        <f>Crown!$W$55</f>
        <v>0.5</v>
      </c>
    </row>
    <row r="81" spans="1:25" hidden="1" x14ac:dyDescent="0.2">
      <c r="A81">
        <v>180</v>
      </c>
      <c r="B81">
        <f>'Team (6)'!$B$17</f>
        <v>0</v>
      </c>
      <c r="C81">
        <f>'Team (6)'!$A$17</f>
        <v>0</v>
      </c>
      <c r="D81" t="str">
        <f>'Team (6)'!$H$1</f>
        <v>Team 6</v>
      </c>
      <c r="E81" s="4">
        <f>'Team (6)'!$V$17</f>
        <v>0</v>
      </c>
      <c r="F81" s="4">
        <f>'Team (6)'!$V$18</f>
        <v>0</v>
      </c>
      <c r="G81" s="4">
        <f>'Team (6)'!$V$19</f>
        <v>0</v>
      </c>
      <c r="H81" s="5">
        <f>'Team (6)'!$W$19</f>
        <v>0</v>
      </c>
    </row>
    <row r="82" spans="1:25" hidden="1" x14ac:dyDescent="0.2">
      <c r="A82">
        <v>48</v>
      </c>
      <c r="B82">
        <f>'Bad File'!$B$35</f>
        <v>0</v>
      </c>
      <c r="C82">
        <f>'Bad File'!$A$35</f>
        <v>0</v>
      </c>
      <c r="D82" t="str">
        <f>'Bad File'!$H$1</f>
        <v>XBad FileX</v>
      </c>
      <c r="E82" s="4">
        <f>'Bad File'!$V$41</f>
        <v>0</v>
      </c>
      <c r="F82" s="4">
        <f>'Bad File'!$V$42</f>
        <v>0</v>
      </c>
      <c r="G82" s="4">
        <f>'Bad File'!$V$43</f>
        <v>0</v>
      </c>
      <c r="H82" s="5">
        <f>'Bad File'!$W$43</f>
        <v>0</v>
      </c>
      <c r="Y82" s="1"/>
    </row>
    <row r="83" spans="1:25" hidden="1" x14ac:dyDescent="0.2">
      <c r="A83">
        <v>145</v>
      </c>
      <c r="B83">
        <f>Still!$B$17</f>
        <v>0</v>
      </c>
      <c r="C83" t="str">
        <f>Still!$A$17</f>
        <v>Caputo, Mike</v>
      </c>
      <c r="D83" t="str">
        <f>Still!$H$1</f>
        <v>STILL DOIN IT 50</v>
      </c>
      <c r="E83" s="4">
        <f>Still!$V$17</f>
        <v>0</v>
      </c>
      <c r="F83" s="4">
        <f>Still!$V$18</f>
        <v>0</v>
      </c>
      <c r="G83" s="4">
        <f>Still!$V$19</f>
        <v>0</v>
      </c>
      <c r="H83" s="5">
        <f>Still!$W$19</f>
        <v>0</v>
      </c>
    </row>
    <row r="84" spans="1:25" hidden="1" x14ac:dyDescent="0.2">
      <c r="A84">
        <v>83</v>
      </c>
      <c r="B84">
        <f>Crown!$B$41</f>
        <v>0</v>
      </c>
      <c r="C84" t="str">
        <f>Crown!$A$41</f>
        <v>Reyes, Ernie</v>
      </c>
      <c r="D84" t="str">
        <f>Crown!$H$1</f>
        <v>CROWN BURGER 50</v>
      </c>
      <c r="E84" s="4">
        <f>Crown!$V$41</f>
        <v>0</v>
      </c>
      <c r="F84" s="4">
        <f>Crown!$V$42</f>
        <v>0</v>
      </c>
      <c r="G84" s="4">
        <f>Crown!$V$43</f>
        <v>0</v>
      </c>
      <c r="H84" s="5">
        <f>Crown!$W$43</f>
        <v>0</v>
      </c>
    </row>
    <row r="85" spans="1:25" hidden="1" x14ac:dyDescent="0.2">
      <c r="A85">
        <v>224</v>
      </c>
      <c r="B85">
        <f>'Team (7)'!$B$44</f>
        <v>0</v>
      </c>
      <c r="C85">
        <f>'Team (7)'!$A$44</f>
        <v>0</v>
      </c>
      <c r="D85" t="str">
        <f>'Team (7)'!$H$1</f>
        <v>Team 7</v>
      </c>
      <c r="E85" s="4">
        <f>'Team (7)'!$V$44</f>
        <v>0</v>
      </c>
      <c r="F85" s="4">
        <f>'Team (7)'!$V$45</f>
        <v>0</v>
      </c>
      <c r="G85" s="4">
        <f>'Team (7)'!$V$46</f>
        <v>0</v>
      </c>
      <c r="H85" s="5">
        <f>'Team (7)'!$W$46</f>
        <v>0</v>
      </c>
    </row>
    <row r="86" spans="1:25" x14ac:dyDescent="0.2">
      <c r="A86">
        <v>75</v>
      </c>
      <c r="B86">
        <f>Crown!$B$17</f>
        <v>33</v>
      </c>
      <c r="C86" t="str">
        <f>Crown!$A$17</f>
        <v>Krogstad, Dan</v>
      </c>
      <c r="D86" t="str">
        <f>Crown!$H$1</f>
        <v>CROWN BURGER 50</v>
      </c>
      <c r="E86" s="4">
        <f>Crown!$V$17</f>
        <v>32</v>
      </c>
      <c r="F86" s="4">
        <f>Crown!$V$18</f>
        <v>29</v>
      </c>
      <c r="G86" s="4">
        <f>Crown!$V$19</f>
        <v>20</v>
      </c>
      <c r="H86" s="5">
        <f>Crown!$W$19</f>
        <v>0.68965517241379315</v>
      </c>
    </row>
    <row r="87" spans="1:25" x14ac:dyDescent="0.2">
      <c r="A87">
        <v>113</v>
      </c>
      <c r="B87">
        <f>Twisted!$B$26</f>
        <v>34</v>
      </c>
      <c r="C87" t="str">
        <f>Twisted!$A$26</f>
        <v>Haueter, Dan</v>
      </c>
      <c r="D87" t="str">
        <f>Twisted!$H$1</f>
        <v>TWISTED SENIORS 50</v>
      </c>
      <c r="E87" s="4">
        <f>Twisted!$V$26</f>
        <v>23</v>
      </c>
      <c r="F87" s="4">
        <f>Twisted!$V$27</f>
        <v>22</v>
      </c>
      <c r="G87" s="4">
        <f>Twisted!$V$28</f>
        <v>15</v>
      </c>
      <c r="H87" s="5">
        <f>Twisted!$W$28</f>
        <v>0.68181818181818177</v>
      </c>
    </row>
    <row r="88" spans="1:25" hidden="1" x14ac:dyDescent="0.2">
      <c r="A88">
        <v>77</v>
      </c>
      <c r="B88">
        <f>Crown!$B$23</f>
        <v>0</v>
      </c>
      <c r="C88" t="str">
        <f>Crown!$A$23</f>
        <v>MacGillivray, Dustin</v>
      </c>
      <c r="D88" t="str">
        <f>Crown!$H$1</f>
        <v>CROWN BURGER 50</v>
      </c>
      <c r="E88" s="4">
        <f>Crown!$V$23</f>
        <v>0</v>
      </c>
      <c r="F88" s="4">
        <f>Crown!$V$24</f>
        <v>0</v>
      </c>
      <c r="G88" s="4">
        <f>Crown!$V$25</f>
        <v>0</v>
      </c>
      <c r="H88" s="5">
        <f>Crown!$W$25</f>
        <v>0</v>
      </c>
    </row>
    <row r="89" spans="1:25" hidden="1" x14ac:dyDescent="0.2">
      <c r="A89">
        <v>88</v>
      </c>
      <c r="B89">
        <f>Crown!$B$56</f>
        <v>0</v>
      </c>
      <c r="C89">
        <f>Crown!$A$56</f>
        <v>0</v>
      </c>
      <c r="D89" t="str">
        <f>Crown!$H$1</f>
        <v>CROWN BURGER 50</v>
      </c>
      <c r="E89" s="4">
        <f>Crown!$V$56</f>
        <v>0</v>
      </c>
      <c r="F89" s="4">
        <f>Crown!$V$57</f>
        <v>0</v>
      </c>
      <c r="G89" s="4">
        <f>Crown!$V$58</f>
        <v>0</v>
      </c>
      <c r="H89" s="5">
        <f>Crown!$W$58</f>
        <v>0</v>
      </c>
      <c r="Y89" s="1"/>
    </row>
    <row r="90" spans="1:25" hidden="1" x14ac:dyDescent="0.2">
      <c r="A90">
        <v>89</v>
      </c>
      <c r="B90">
        <f>Crown!$B$59</f>
        <v>0</v>
      </c>
      <c r="C90">
        <f>Crown!$A$59</f>
        <v>0</v>
      </c>
      <c r="D90" t="str">
        <f>Crown!$H$1</f>
        <v>CROWN BURGER 50</v>
      </c>
      <c r="E90" s="4">
        <f>Crown!$V$59</f>
        <v>0</v>
      </c>
      <c r="F90" s="4">
        <f>Crown!$V$60</f>
        <v>0</v>
      </c>
      <c r="G90" s="4">
        <f>Crown!$V$61</f>
        <v>0</v>
      </c>
      <c r="H90" s="5">
        <f>Crown!$W$61</f>
        <v>0</v>
      </c>
    </row>
    <row r="91" spans="1:25" hidden="1" x14ac:dyDescent="0.2">
      <c r="A91">
        <v>90</v>
      </c>
      <c r="B91">
        <f>Crown!$B$62</f>
        <v>6</v>
      </c>
      <c r="C91" t="str">
        <f>Crown!$A$62</f>
        <v>Proffit, Steve</v>
      </c>
      <c r="D91" t="str">
        <f>Crown!$H$1</f>
        <v>CROWN BURGER 50</v>
      </c>
      <c r="E91" s="4">
        <f>Crown!$V$62</f>
        <v>13</v>
      </c>
      <c r="F91" s="4">
        <f>Crown!$V$63</f>
        <v>12</v>
      </c>
      <c r="G91" s="4">
        <f>Crown!$V$64</f>
        <v>5</v>
      </c>
      <c r="H91" s="5">
        <f>Crown!$W$64</f>
        <v>0.41666666666666669</v>
      </c>
      <c r="Y91" s="1"/>
    </row>
    <row r="92" spans="1:25" hidden="1" x14ac:dyDescent="0.2">
      <c r="A92">
        <v>91</v>
      </c>
      <c r="B92">
        <f>Crown!$B$65</f>
        <v>84</v>
      </c>
      <c r="C92" t="str">
        <f>Crown!$A$65</f>
        <v>Johnson, Howad</v>
      </c>
      <c r="D92" t="str">
        <f>Crown!$H$1</f>
        <v>CROWN BURGER 50</v>
      </c>
      <c r="E92" s="4">
        <f>Crown!$V$65</f>
        <v>6</v>
      </c>
      <c r="F92" s="4">
        <f>Crown!$V$66</f>
        <v>6</v>
      </c>
      <c r="G92" s="4">
        <f>Crown!$V$67</f>
        <v>4</v>
      </c>
      <c r="H92" s="5">
        <f>Crown!$W$67</f>
        <v>0.66666666666666663</v>
      </c>
    </row>
    <row r="93" spans="1:25" hidden="1" x14ac:dyDescent="0.2">
      <c r="A93">
        <v>92</v>
      </c>
      <c r="B93">
        <f>Crown!$B$68</f>
        <v>0</v>
      </c>
      <c r="C93">
        <f>Crown!$A$68</f>
        <v>0</v>
      </c>
      <c r="D93" t="str">
        <f>Crown!$H$1</f>
        <v>CROWN BURGER 50</v>
      </c>
      <c r="E93" s="4">
        <f>Crown!$V$68</f>
        <v>0</v>
      </c>
      <c r="F93" s="4">
        <f>Crown!$V$69</f>
        <v>0</v>
      </c>
      <c r="G93" s="4">
        <f>Crown!$V$70</f>
        <v>0</v>
      </c>
      <c r="H93" s="5">
        <f>Crown!$W$70</f>
        <v>0</v>
      </c>
      <c r="Y93" s="1"/>
    </row>
    <row r="94" spans="1:25" hidden="1" x14ac:dyDescent="0.2">
      <c r="A94">
        <v>93</v>
      </c>
      <c r="B94">
        <f>Crown!$B$71</f>
        <v>0</v>
      </c>
      <c r="C94">
        <f>Crown!$A$71</f>
        <v>0</v>
      </c>
      <c r="D94" t="str">
        <f>Crown!$H$1</f>
        <v>CROWN BURGER 50</v>
      </c>
      <c r="E94" s="4">
        <f>Crown!$V$71</f>
        <v>0</v>
      </c>
      <c r="F94" s="4">
        <f>Crown!$V$72</f>
        <v>0</v>
      </c>
      <c r="G94" s="4">
        <f>Crown!$V$73</f>
        <v>0</v>
      </c>
      <c r="H94" s="5">
        <f>Crown!$W$73</f>
        <v>0</v>
      </c>
    </row>
    <row r="95" spans="1:25" hidden="1" x14ac:dyDescent="0.2">
      <c r="A95">
        <v>94</v>
      </c>
      <c r="B95">
        <f>Crown!$B$74</f>
        <v>0</v>
      </c>
      <c r="C95">
        <f>Crown!$A$74</f>
        <v>0</v>
      </c>
      <c r="D95" t="str">
        <f>Crown!$H$1</f>
        <v>CROWN BURGER 50</v>
      </c>
      <c r="E95" s="4">
        <f>Crown!$V$74</f>
        <v>0</v>
      </c>
      <c r="F95" s="4">
        <f>Crown!$V$75</f>
        <v>0</v>
      </c>
      <c r="G95" s="4">
        <f>Crown!$V$76</f>
        <v>0</v>
      </c>
      <c r="H95" s="5">
        <f>Crown!$W$76</f>
        <v>0</v>
      </c>
      <c r="Y95" s="1"/>
    </row>
    <row r="96" spans="1:25" hidden="1" x14ac:dyDescent="0.2">
      <c r="A96">
        <v>95</v>
      </c>
      <c r="B96">
        <f>Crown!$B$77</f>
        <v>0</v>
      </c>
      <c r="C96">
        <f>Crown!$A$77</f>
        <v>0</v>
      </c>
      <c r="D96" t="str">
        <f>Crown!$H$1</f>
        <v>CROWN BURGER 50</v>
      </c>
      <c r="E96" s="4">
        <f>Crown!$V$77</f>
        <v>0</v>
      </c>
      <c r="F96" s="4">
        <f>Crown!$V$78</f>
        <v>0</v>
      </c>
      <c r="G96" s="4">
        <f>Crown!$V$79</f>
        <v>0</v>
      </c>
      <c r="H96" s="5">
        <f>Crown!$W$79</f>
        <v>0</v>
      </c>
      <c r="Y96" s="1"/>
    </row>
    <row r="97" spans="1:25" hidden="1" x14ac:dyDescent="0.2">
      <c r="A97">
        <v>96</v>
      </c>
      <c r="B97">
        <f>Crown!$B$80</f>
        <v>0</v>
      </c>
      <c r="C97">
        <f>Crown!$A$80</f>
        <v>0</v>
      </c>
      <c r="D97" t="str">
        <f>Crown!$H$1</f>
        <v>CROWN BURGER 50</v>
      </c>
      <c r="E97" s="4">
        <f>Crown!$V$80</f>
        <v>0</v>
      </c>
      <c r="F97" s="4">
        <f>Crown!$V$81</f>
        <v>0</v>
      </c>
      <c r="G97" s="4">
        <f>Crown!$V$82</f>
        <v>0</v>
      </c>
      <c r="H97" s="5">
        <f>Crown!$W$82</f>
        <v>0</v>
      </c>
      <c r="Y97" s="1"/>
    </row>
    <row r="98" spans="1:25" hidden="1" x14ac:dyDescent="0.2">
      <c r="A98">
        <v>97</v>
      </c>
      <c r="B98">
        <f>Crown!$B$83</f>
        <v>0</v>
      </c>
      <c r="C98">
        <f>Crown!$A$83</f>
        <v>0</v>
      </c>
      <c r="D98" t="str">
        <f>Crown!$H$1</f>
        <v>CROWN BURGER 50</v>
      </c>
      <c r="E98" s="4">
        <f>Crown!$V$83</f>
        <v>0</v>
      </c>
      <c r="F98" s="4">
        <f>Crown!$V$84</f>
        <v>0</v>
      </c>
      <c r="G98" s="4">
        <f>Crown!$V$85</f>
        <v>0</v>
      </c>
      <c r="H98" s="5">
        <f>Crown!$W$85</f>
        <v>0</v>
      </c>
      <c r="Y98" s="1"/>
    </row>
    <row r="99" spans="1:25" hidden="1" x14ac:dyDescent="0.2">
      <c r="A99">
        <v>98</v>
      </c>
      <c r="B99">
        <f>Crown!$B$86</f>
        <v>0</v>
      </c>
      <c r="C99">
        <f>Crown!$A$86</f>
        <v>0</v>
      </c>
      <c r="D99" t="str">
        <f>Crown!$H$1</f>
        <v>CROWN BURGER 50</v>
      </c>
      <c r="E99" s="4">
        <f>Crown!$V$86</f>
        <v>0</v>
      </c>
      <c r="F99" s="4">
        <f>Crown!$V$87</f>
        <v>0</v>
      </c>
      <c r="G99" s="4">
        <f>Crown!$V$88</f>
        <v>0</v>
      </c>
      <c r="H99" s="5">
        <f>Crown!$W$88</f>
        <v>0</v>
      </c>
      <c r="Y99" s="1"/>
    </row>
    <row r="100" spans="1:25" hidden="1" x14ac:dyDescent="0.2">
      <c r="A100">
        <v>99</v>
      </c>
      <c r="B100">
        <f>Crown!$B$89</f>
        <v>0</v>
      </c>
      <c r="C100">
        <f>Crown!$A$89</f>
        <v>0</v>
      </c>
      <c r="D100" t="str">
        <f>Crown!$H$1</f>
        <v>CROWN BURGER 50</v>
      </c>
      <c r="E100" s="4">
        <f>Crown!$V$89</f>
        <v>0</v>
      </c>
      <c r="F100" s="4">
        <f>Crown!$V$90</f>
        <v>0</v>
      </c>
      <c r="G100" s="4">
        <f>Crown!$V$91</f>
        <v>0</v>
      </c>
      <c r="H100" s="5">
        <f>Crown!$W$91</f>
        <v>0</v>
      </c>
      <c r="Y100" s="1"/>
    </row>
    <row r="101" spans="1:25" hidden="1" x14ac:dyDescent="0.2">
      <c r="A101">
        <v>100</v>
      </c>
      <c r="B101">
        <f>Crown!$B$92</f>
        <v>0</v>
      </c>
      <c r="C101">
        <f>Crown!$A$92</f>
        <v>0</v>
      </c>
      <c r="D101" t="str">
        <f>Crown!$H$1</f>
        <v>CROWN BURGER 50</v>
      </c>
      <c r="E101" s="4">
        <f>Crown!$V$92</f>
        <v>0</v>
      </c>
      <c r="F101" s="4">
        <f>Crown!$V$93</f>
        <v>0</v>
      </c>
      <c r="G101" s="4">
        <f>Crown!$V$94</f>
        <v>0</v>
      </c>
      <c r="H101" s="5">
        <f>Crown!$W$94</f>
        <v>0</v>
      </c>
      <c r="Y101" s="1"/>
    </row>
    <row r="102" spans="1:25" hidden="1" x14ac:dyDescent="0.2">
      <c r="A102">
        <v>101</v>
      </c>
      <c r="B102">
        <f>Crown!$B$95</f>
        <v>0</v>
      </c>
      <c r="C102">
        <f>Crown!$A$95</f>
        <v>0</v>
      </c>
      <c r="D102" t="str">
        <f>Crown!$H$1</f>
        <v>CROWN BURGER 50</v>
      </c>
      <c r="E102" s="4">
        <f>Crown!$V$95</f>
        <v>0</v>
      </c>
      <c r="F102" s="4">
        <f>Crown!$V$96</f>
        <v>0</v>
      </c>
      <c r="G102" s="4">
        <f>Crown!$V$97</f>
        <v>0</v>
      </c>
      <c r="H102" s="5">
        <f>Crown!$W$97</f>
        <v>0</v>
      </c>
      <c r="Y102" s="1"/>
    </row>
    <row r="103" spans="1:25" hidden="1" x14ac:dyDescent="0.2">
      <c r="A103">
        <v>102</v>
      </c>
      <c r="B103">
        <f>Crown!$B$98</f>
        <v>0</v>
      </c>
      <c r="C103">
        <f>Crown!$A$98</f>
        <v>0</v>
      </c>
      <c r="D103" t="str">
        <f>Crown!$H$1</f>
        <v>CROWN BURGER 50</v>
      </c>
      <c r="E103" s="4">
        <f>Crown!$V$98</f>
        <v>0</v>
      </c>
      <c r="F103" s="4">
        <f>Crown!$V$99</f>
        <v>0</v>
      </c>
      <c r="G103" s="4">
        <f>Crown!$V$100</f>
        <v>0</v>
      </c>
      <c r="H103" s="5">
        <f>Crown!$W$100</f>
        <v>0</v>
      </c>
      <c r="Y103" s="1"/>
    </row>
    <row r="104" spans="1:25" hidden="1" x14ac:dyDescent="0.2">
      <c r="A104">
        <v>103</v>
      </c>
      <c r="B104">
        <f>Crown!$B$101</f>
        <v>0</v>
      </c>
      <c r="C104">
        <f>Crown!$A$101</f>
        <v>0</v>
      </c>
      <c r="D104" t="str">
        <f>Crown!$H$1</f>
        <v>CROWN BURGER 50</v>
      </c>
      <c r="E104" s="4">
        <f>Crown!$V$101</f>
        <v>0</v>
      </c>
      <c r="F104" s="4">
        <f>Crown!$V$102</f>
        <v>0</v>
      </c>
      <c r="G104" s="4">
        <f>Crown!$V$103</f>
        <v>0</v>
      </c>
      <c r="H104" s="5">
        <f>Crown!$W$103</f>
        <v>0</v>
      </c>
      <c r="Y104" s="1"/>
    </row>
    <row r="105" spans="1:25" hidden="1" x14ac:dyDescent="0.2">
      <c r="A105">
        <v>104</v>
      </c>
      <c r="B105">
        <f>Crown!$B$104</f>
        <v>0</v>
      </c>
      <c r="C105">
        <f>Crown!$A$104</f>
        <v>0</v>
      </c>
      <c r="D105" t="str">
        <f>Crown!$H$1</f>
        <v>CROWN BURGER 50</v>
      </c>
      <c r="E105" s="4">
        <f>Crown!$V$104</f>
        <v>0</v>
      </c>
      <c r="F105" s="4">
        <f>Crown!$V$105</f>
        <v>0</v>
      </c>
      <c r="G105" s="4">
        <f>Crown!$V$106</f>
        <v>0</v>
      </c>
      <c r="H105" s="5">
        <f>Crown!$W$106</f>
        <v>0</v>
      </c>
      <c r="Y105" s="1"/>
    </row>
    <row r="106" spans="1:25" hidden="1" x14ac:dyDescent="0.2">
      <c r="A106">
        <v>105</v>
      </c>
      <c r="B106">
        <f>Crown!$B$107</f>
        <v>0</v>
      </c>
      <c r="C106">
        <f>Crown!$A$107</f>
        <v>0</v>
      </c>
      <c r="D106" t="str">
        <f>Crown!$H$1</f>
        <v>CROWN BURGER 50</v>
      </c>
      <c r="E106" s="4">
        <f>Crown!$V$107</f>
        <v>0</v>
      </c>
      <c r="F106" s="4">
        <f>Crown!$V$108</f>
        <v>0</v>
      </c>
      <c r="G106" s="4">
        <f>Crown!$V$109</f>
        <v>0</v>
      </c>
      <c r="H106" s="5">
        <f>Crown!$W$109</f>
        <v>0</v>
      </c>
    </row>
    <row r="107" spans="1:25" hidden="1" x14ac:dyDescent="0.2">
      <c r="A107">
        <v>72</v>
      </c>
      <c r="B107">
        <f>Crown!$B$8</f>
        <v>21</v>
      </c>
      <c r="C107" t="str">
        <f>Crown!$A$8</f>
        <v>Christensen, Craig</v>
      </c>
      <c r="D107" t="str">
        <f>Crown!$H$1</f>
        <v>CROWN BURGER 50</v>
      </c>
      <c r="E107" s="4">
        <f>Crown!$V$8</f>
        <v>18</v>
      </c>
      <c r="F107" s="4">
        <f>Crown!$V$9</f>
        <v>17</v>
      </c>
      <c r="G107" s="4">
        <f>Crown!$V$10</f>
        <v>13</v>
      </c>
      <c r="H107" s="5">
        <f>Crown!$W$10</f>
        <v>0.76470588235294112</v>
      </c>
      <c r="Y107" s="1"/>
    </row>
    <row r="108" spans="1:25" hidden="1" x14ac:dyDescent="0.2">
      <c r="A108">
        <v>179</v>
      </c>
      <c r="B108">
        <f>'Team (6)'!$B$14</f>
        <v>0</v>
      </c>
      <c r="C108">
        <f>'Team (6)'!$A$14</f>
        <v>0</v>
      </c>
      <c r="D108" t="str">
        <f>'Team (6)'!$H$1</f>
        <v>Team 6</v>
      </c>
      <c r="E108" s="4">
        <f>'Team (6)'!$V$14</f>
        <v>0</v>
      </c>
      <c r="F108" s="4">
        <f>'Team (6)'!$V$15</f>
        <v>0</v>
      </c>
      <c r="G108" s="4">
        <f>'Team (6)'!$V$16</f>
        <v>0</v>
      </c>
      <c r="H108" s="5">
        <f>'Team (6)'!$W$16</f>
        <v>0</v>
      </c>
    </row>
    <row r="109" spans="1:25" hidden="1" x14ac:dyDescent="0.2">
      <c r="A109">
        <v>151</v>
      </c>
      <c r="B109">
        <f>Still!$B$35</f>
        <v>74</v>
      </c>
      <c r="C109" t="str">
        <f>Still!$A$35</f>
        <v>Gonzales, Tommy</v>
      </c>
      <c r="D109" t="str">
        <f>Still!$H$1</f>
        <v>STILL DOIN IT 50</v>
      </c>
      <c r="E109" s="4">
        <f>Still!$V$35</f>
        <v>16</v>
      </c>
      <c r="F109" s="4">
        <f>Still!$V$36</f>
        <v>16</v>
      </c>
      <c r="G109" s="4">
        <f>Still!$V$37</f>
        <v>12</v>
      </c>
      <c r="H109" s="5">
        <f>Still!$W$37</f>
        <v>0.75</v>
      </c>
    </row>
    <row r="110" spans="1:25" x14ac:dyDescent="0.2">
      <c r="A110">
        <v>16</v>
      </c>
      <c r="B110">
        <f>Drifters!$B$50</f>
        <v>2</v>
      </c>
      <c r="C110" t="str">
        <f>Drifters!$A$50</f>
        <v>Wittenbrook, Dennis</v>
      </c>
      <c r="D110" t="str">
        <f>Drifters!$H$1</f>
        <v>DRIFTERS 55</v>
      </c>
      <c r="E110" s="4">
        <f>Drifters!$V$50</f>
        <v>26</v>
      </c>
      <c r="F110" s="4">
        <f>Drifters!$V$51</f>
        <v>25</v>
      </c>
      <c r="G110" s="4">
        <f t="array" ref="G110:H110">Drifters!$V$52:$W$52</f>
        <v>17</v>
      </c>
      <c r="H110" s="5">
        <v>0.68</v>
      </c>
      <c r="Y110" s="1"/>
    </row>
    <row r="111" spans="1:25" hidden="1" x14ac:dyDescent="0.2">
      <c r="A111">
        <v>110</v>
      </c>
      <c r="B111">
        <f>Twisted!$B$17</f>
        <v>0</v>
      </c>
      <c r="C111" t="str">
        <f>Twisted!$A$17</f>
        <v>Crown, Kelly</v>
      </c>
      <c r="D111" t="str">
        <f>Twisted!$H$1</f>
        <v>TWISTED SENIORS 50</v>
      </c>
      <c r="E111" s="4">
        <f>Twisted!$V$17</f>
        <v>3</v>
      </c>
      <c r="F111" s="4">
        <f>Twisted!$V$18</f>
        <v>3</v>
      </c>
      <c r="G111" s="4">
        <f>Twisted!$V$19</f>
        <v>2</v>
      </c>
      <c r="H111" s="5">
        <f>Twisted!$W$19</f>
        <v>0.66666666666666663</v>
      </c>
      <c r="Y111" s="1"/>
    </row>
    <row r="112" spans="1:25" hidden="1" x14ac:dyDescent="0.2">
      <c r="A112">
        <v>73</v>
      </c>
      <c r="B112">
        <f>Crown!$B$11</f>
        <v>9</v>
      </c>
      <c r="C112" t="str">
        <f>Crown!$A$11</f>
        <v>Dailey, Joe</v>
      </c>
      <c r="D112" t="str">
        <f>Crown!$H$1</f>
        <v>CROWN BURGER 50</v>
      </c>
      <c r="E112" s="4">
        <f>Crown!$V$11</f>
        <v>12</v>
      </c>
      <c r="F112" s="4">
        <f>Crown!$V$12</f>
        <v>12</v>
      </c>
      <c r="G112" s="4">
        <f>Crown!$V$13</f>
        <v>9</v>
      </c>
      <c r="H112" s="5">
        <f>Crown!$W$13</f>
        <v>0.75</v>
      </c>
    </row>
    <row r="113" spans="1:25" hidden="1" x14ac:dyDescent="0.2">
      <c r="A113">
        <v>112</v>
      </c>
      <c r="B113">
        <f>Twisted!$B$23</f>
        <v>0</v>
      </c>
      <c r="C113" t="str">
        <f>Twisted!$A$23</f>
        <v>Gomez, Jesus</v>
      </c>
      <c r="D113" t="str">
        <f>Twisted!$H$1</f>
        <v>TWISTED SENIORS 50</v>
      </c>
      <c r="E113" s="4">
        <f>Twisted!$V$23</f>
        <v>0</v>
      </c>
      <c r="F113" s="4">
        <f>Twisted!$V$24</f>
        <v>0</v>
      </c>
      <c r="G113" s="4">
        <f>Twisted!$V$25</f>
        <v>0</v>
      </c>
      <c r="H113" s="5">
        <f>Twisted!$W$25</f>
        <v>0</v>
      </c>
      <c r="Y113" s="1"/>
    </row>
    <row r="114" spans="1:25" hidden="1" x14ac:dyDescent="0.2">
      <c r="A114">
        <v>222</v>
      </c>
      <c r="B114">
        <f>'Team (7)'!$B$38</f>
        <v>0</v>
      </c>
      <c r="C114">
        <f>'Team (7)'!$A$38</f>
        <v>0</v>
      </c>
      <c r="D114" t="str">
        <f>'Team (7)'!$H$1</f>
        <v>Team 7</v>
      </c>
      <c r="E114" s="4">
        <f>'Team (7)'!$V$38</f>
        <v>0</v>
      </c>
      <c r="F114" s="4">
        <f>'Team (7)'!$V$39</f>
        <v>0</v>
      </c>
      <c r="G114" s="4">
        <f>'Team (7)'!$V$40</f>
        <v>0</v>
      </c>
      <c r="H114" s="5">
        <f>'Team (7)'!$W$40</f>
        <v>0</v>
      </c>
    </row>
    <row r="115" spans="1:25" hidden="1" x14ac:dyDescent="0.2">
      <c r="A115">
        <v>114</v>
      </c>
      <c r="B115">
        <f>Twisted!$B$29</f>
        <v>17</v>
      </c>
      <c r="C115" t="str">
        <f>Twisted!$A$29</f>
        <v>Hernandez, Victor</v>
      </c>
      <c r="D115" t="str">
        <f>Twisted!$H$1</f>
        <v>TWISTED SENIORS 50</v>
      </c>
      <c r="E115" s="4">
        <f>Twisted!$V$29</f>
        <v>10</v>
      </c>
      <c r="F115" s="4">
        <f>Twisted!$V$30</f>
        <v>10</v>
      </c>
      <c r="G115" s="4">
        <f>Twisted!$V$31</f>
        <v>7</v>
      </c>
      <c r="H115" s="5">
        <f>Twisted!$W$31</f>
        <v>0.7</v>
      </c>
      <c r="Y115" s="1"/>
    </row>
    <row r="116" spans="1:25" hidden="1" x14ac:dyDescent="0.2">
      <c r="A116">
        <v>218</v>
      </c>
      <c r="B116">
        <f>'Team (7)'!$B$26</f>
        <v>0</v>
      </c>
      <c r="C116">
        <f>'Team (7)'!$A$26</f>
        <v>0</v>
      </c>
      <c r="D116" t="str">
        <f>'Team (7)'!$H$1</f>
        <v>Team 7</v>
      </c>
      <c r="E116" s="4">
        <f>'Team (7)'!$V$26</f>
        <v>0</v>
      </c>
      <c r="F116" s="4">
        <f>'Team (7)'!$V$27</f>
        <v>0</v>
      </c>
      <c r="G116" s="4">
        <f>'Team (7)'!$V$28</f>
        <v>0</v>
      </c>
      <c r="H116" s="5">
        <f>'Team (7)'!$W$28</f>
        <v>0</v>
      </c>
    </row>
    <row r="117" spans="1:25" x14ac:dyDescent="0.2">
      <c r="A117">
        <v>117</v>
      </c>
      <c r="B117">
        <f>Twisted!$B$38</f>
        <v>30</v>
      </c>
      <c r="C117" t="str">
        <f>Twisted!$A$38</f>
        <v>Miller, Terry</v>
      </c>
      <c r="D117" t="str">
        <f>Twisted!$H$1</f>
        <v>TWISTED SENIORS 50</v>
      </c>
      <c r="E117" s="4">
        <f>Twisted!$V$38</f>
        <v>26</v>
      </c>
      <c r="F117" s="4">
        <f>Twisted!$V$39</f>
        <v>24</v>
      </c>
      <c r="G117" s="4">
        <f>Twisted!$V$40</f>
        <v>16</v>
      </c>
      <c r="H117" s="5">
        <f>Twisted!$W$40</f>
        <v>0.66666666666666663</v>
      </c>
    </row>
    <row r="118" spans="1:25" x14ac:dyDescent="0.2">
      <c r="A118">
        <v>146</v>
      </c>
      <c r="B118">
        <f>Still!$B$20</f>
        <v>33</v>
      </c>
      <c r="C118" t="str">
        <f>Still!$A$20</f>
        <v>Davenport, Justin</v>
      </c>
      <c r="D118" t="str">
        <f>Still!$H$1</f>
        <v>STILL DOIN IT 50</v>
      </c>
      <c r="E118" s="4">
        <f>Still!$V$20</f>
        <v>29</v>
      </c>
      <c r="F118" s="4">
        <f>Still!$V$21</f>
        <v>27</v>
      </c>
      <c r="G118" s="4">
        <f>Still!$V$22</f>
        <v>18</v>
      </c>
      <c r="H118" s="5">
        <f>Still!$W$22</f>
        <v>0.66666666666666663</v>
      </c>
      <c r="Y118" s="1"/>
    </row>
    <row r="119" spans="1:25" hidden="1" x14ac:dyDescent="0.2">
      <c r="A119">
        <v>118</v>
      </c>
      <c r="B119">
        <f>Twisted!$B$41</f>
        <v>2</v>
      </c>
      <c r="C119" t="str">
        <f>Twisted!$A$41</f>
        <v>Morales, Jose</v>
      </c>
      <c r="D119" t="str">
        <f>Twisted!$H$1</f>
        <v>TWISTED SENIORS 50</v>
      </c>
      <c r="E119" s="4">
        <f>Twisted!$V$41</f>
        <v>9</v>
      </c>
      <c r="F119" s="4">
        <f>Twisted!$V$42</f>
        <v>7</v>
      </c>
      <c r="G119" s="4">
        <f>Twisted!$V$43</f>
        <v>5</v>
      </c>
      <c r="H119" s="5">
        <f>Twisted!$W$43</f>
        <v>0.7142857142857143</v>
      </c>
      <c r="Y119" s="1"/>
    </row>
    <row r="120" spans="1:25" x14ac:dyDescent="0.2">
      <c r="A120">
        <v>156</v>
      </c>
      <c r="B120">
        <f>Still!$B$50</f>
        <v>10</v>
      </c>
      <c r="C120" t="str">
        <f>Still!$A$50</f>
        <v>Lunt, Shane</v>
      </c>
      <c r="D120" t="str">
        <f>Still!$H$1</f>
        <v>STILL DOIN IT 50</v>
      </c>
      <c r="E120" s="4">
        <f>Still!$V$50</f>
        <v>20</v>
      </c>
      <c r="F120" s="4">
        <f>Still!$V$51</f>
        <v>20</v>
      </c>
      <c r="G120" s="4">
        <f>Still!$V$52</f>
        <v>13</v>
      </c>
      <c r="H120" s="5">
        <f>Still!$W$52</f>
        <v>0.65</v>
      </c>
      <c r="Y120" s="1"/>
    </row>
    <row r="121" spans="1:25" hidden="1" x14ac:dyDescent="0.2">
      <c r="A121">
        <v>115</v>
      </c>
      <c r="B121">
        <f>Twisted!$B$32</f>
        <v>6</v>
      </c>
      <c r="C121" t="str">
        <f>Twisted!$A$32</f>
        <v>Hovey, Carl</v>
      </c>
      <c r="D121" t="str">
        <f>Twisted!$H$1</f>
        <v>TWISTED SENIORS 50</v>
      </c>
      <c r="E121" s="4">
        <f>Twisted!$V$32</f>
        <v>10</v>
      </c>
      <c r="F121" s="4">
        <f>Twisted!$V$33</f>
        <v>10</v>
      </c>
      <c r="G121" s="4">
        <f>Twisted!$V$34</f>
        <v>9</v>
      </c>
      <c r="H121" s="5">
        <f>Twisted!$W$34</f>
        <v>0.9</v>
      </c>
    </row>
    <row r="122" spans="1:25" hidden="1" x14ac:dyDescent="0.2">
      <c r="A122">
        <v>121</v>
      </c>
      <c r="B122">
        <f>Twisted!$B$50</f>
        <v>0</v>
      </c>
      <c r="C122" t="str">
        <f>Twisted!$A$50</f>
        <v>Reyes, Ernest</v>
      </c>
      <c r="D122" t="str">
        <f>Twisted!$H$1</f>
        <v>TWISTED SENIORS 50</v>
      </c>
      <c r="E122" s="4">
        <f>Twisted!$V$50</f>
        <v>0</v>
      </c>
      <c r="F122" s="4">
        <f>Twisted!$V$51</f>
        <v>0</v>
      </c>
      <c r="G122" s="4">
        <f>Twisted!$V$52</f>
        <v>0</v>
      </c>
      <c r="H122" s="5">
        <f>Twisted!$W$52</f>
        <v>0</v>
      </c>
    </row>
    <row r="123" spans="1:25" hidden="1" x14ac:dyDescent="0.2">
      <c r="A123">
        <v>45</v>
      </c>
      <c r="B123" t="e">
        <f>'Bad File'!#REF!</f>
        <v>#REF!</v>
      </c>
      <c r="C123" t="e">
        <f>'Bad File'!#REF!</f>
        <v>#REF!</v>
      </c>
      <c r="D123" t="str">
        <f>'Bad File'!$H$1</f>
        <v>XBad FileX</v>
      </c>
      <c r="E123" s="4">
        <f>'Bad File'!$V$32</f>
        <v>0</v>
      </c>
      <c r="F123" s="4">
        <f>'Bad File'!$V$33</f>
        <v>0</v>
      </c>
      <c r="G123" s="4">
        <f>'Bad File'!$V$34</f>
        <v>0</v>
      </c>
      <c r="H123" s="5">
        <f>'Bad File'!$W$34</f>
        <v>0</v>
      </c>
    </row>
    <row r="124" spans="1:25" x14ac:dyDescent="0.2">
      <c r="A124">
        <v>149</v>
      </c>
      <c r="B124">
        <f>Still!$B$29</f>
        <v>14</v>
      </c>
      <c r="C124" t="str">
        <f>Still!$A$29</f>
        <v>Duran, Anthony</v>
      </c>
      <c r="D124" t="str">
        <f>Still!$H$1</f>
        <v>STILL DOIN IT 50</v>
      </c>
      <c r="E124" s="4">
        <f>Still!$V$29</f>
        <v>30</v>
      </c>
      <c r="F124" s="4">
        <f>Still!$V$30</f>
        <v>28</v>
      </c>
      <c r="G124" s="4">
        <f>Still!$V$31</f>
        <v>18</v>
      </c>
      <c r="H124" s="5">
        <f>Still!$W$31</f>
        <v>0.6428571428571429</v>
      </c>
    </row>
    <row r="125" spans="1:25" hidden="1" x14ac:dyDescent="0.2">
      <c r="A125">
        <v>124</v>
      </c>
      <c r="B125">
        <f>Twisted!$B$59</f>
        <v>49</v>
      </c>
      <c r="C125" t="str">
        <f>Twisted!$A$59</f>
        <v>Talbot, Art</v>
      </c>
      <c r="D125" t="str">
        <f>Twisted!$H$1</f>
        <v>TWISTED SENIORS 50</v>
      </c>
      <c r="E125" s="4">
        <f>Twisted!$V$59</f>
        <v>3</v>
      </c>
      <c r="F125" s="4">
        <f>Twisted!$V$60</f>
        <v>3</v>
      </c>
      <c r="G125" s="4">
        <f>Twisted!$V$61</f>
        <v>2</v>
      </c>
      <c r="H125" s="5">
        <f>Twisted!$W$61</f>
        <v>0.66666666666666663</v>
      </c>
      <c r="Y125" s="1"/>
    </row>
    <row r="126" spans="1:25" hidden="1" x14ac:dyDescent="0.2">
      <c r="A126">
        <v>17</v>
      </c>
      <c r="B126">
        <f>Drifters!$B$53</f>
        <v>28</v>
      </c>
      <c r="C126" t="str">
        <f>Drifters!$A$53</f>
        <v>Worthington, Eric</v>
      </c>
      <c r="D126" t="str">
        <f>Drifters!$H$1</f>
        <v>DRIFTERS 55</v>
      </c>
      <c r="E126" s="4">
        <f>Drifters!$V$53</f>
        <v>15</v>
      </c>
      <c r="F126" s="4">
        <f>Drifters!$V$54</f>
        <v>12</v>
      </c>
      <c r="G126" s="4">
        <f t="array" ref="G126:H126">Drifters!$V$55:$W$55</f>
        <v>8</v>
      </c>
      <c r="H126" s="5">
        <v>0.66666666666666663</v>
      </c>
    </row>
    <row r="127" spans="1:25" x14ac:dyDescent="0.2">
      <c r="A127">
        <v>82</v>
      </c>
      <c r="B127">
        <f>Crown!$B$38</f>
        <v>5</v>
      </c>
      <c r="C127" t="str">
        <f>Crown!$A$38</f>
        <v>Oakley, Chris</v>
      </c>
      <c r="D127" t="str">
        <f>Crown!$H$1</f>
        <v>CROWN BURGER 50</v>
      </c>
      <c r="E127" s="4">
        <f>Crown!$V$38</f>
        <v>26</v>
      </c>
      <c r="F127" s="4">
        <f>Crown!$V$39</f>
        <v>25</v>
      </c>
      <c r="G127" s="4">
        <f>Crown!$V$40</f>
        <v>16</v>
      </c>
      <c r="H127" s="5">
        <f>Crown!$W$40</f>
        <v>0.64</v>
      </c>
      <c r="Y127" s="1"/>
    </row>
    <row r="128" spans="1:25" hidden="1" x14ac:dyDescent="0.2">
      <c r="A128">
        <v>127</v>
      </c>
      <c r="B128">
        <f>Twisted!$B$68</f>
        <v>66</v>
      </c>
      <c r="C128" t="str">
        <f>Twisted!$A$68</f>
        <v>Allen, Phillip</v>
      </c>
      <c r="D128" t="str">
        <f>Twisted!$H$1</f>
        <v>TWISTED SENIORS 50</v>
      </c>
      <c r="E128" s="4">
        <f>Twisted!$V$68</f>
        <v>18</v>
      </c>
      <c r="F128" s="4">
        <f>Twisted!$V$69</f>
        <v>18</v>
      </c>
      <c r="G128" s="4">
        <f>Twisted!$V$70</f>
        <v>14</v>
      </c>
      <c r="H128" s="5">
        <f>Twisted!$W$70</f>
        <v>0.77777777777777779</v>
      </c>
      <c r="Y128" s="1"/>
    </row>
    <row r="129" spans="1:25" hidden="1" x14ac:dyDescent="0.2">
      <c r="A129">
        <v>128</v>
      </c>
      <c r="B129">
        <f>Twisted!$B$71</f>
        <v>0</v>
      </c>
      <c r="C129">
        <f>Twisted!$A$71</f>
        <v>0</v>
      </c>
      <c r="D129" t="str">
        <f>Twisted!$H$1</f>
        <v>TWISTED SENIORS 50</v>
      </c>
      <c r="E129" s="4">
        <f>Twisted!$V$71</f>
        <v>0</v>
      </c>
      <c r="F129" s="4">
        <f>Twisted!$V$72</f>
        <v>0</v>
      </c>
      <c r="G129" s="4">
        <f>Twisted!$V$73</f>
        <v>0</v>
      </c>
      <c r="H129" s="5">
        <f>Twisted!$W$73</f>
        <v>0</v>
      </c>
      <c r="Y129" s="1"/>
    </row>
    <row r="130" spans="1:25" hidden="1" x14ac:dyDescent="0.2">
      <c r="A130">
        <v>129</v>
      </c>
      <c r="B130">
        <f>Twisted!$B$74</f>
        <v>0</v>
      </c>
      <c r="C130">
        <f>Twisted!$A$74</f>
        <v>0</v>
      </c>
      <c r="D130" t="str">
        <f>Twisted!$H$1</f>
        <v>TWISTED SENIORS 50</v>
      </c>
      <c r="E130" s="4">
        <f>Twisted!$V$74</f>
        <v>0</v>
      </c>
      <c r="F130" s="4">
        <f>Twisted!$V$75</f>
        <v>0</v>
      </c>
      <c r="G130" s="4">
        <f>Twisted!$V$76</f>
        <v>0</v>
      </c>
      <c r="H130" s="5">
        <f>Twisted!$W$76</f>
        <v>0</v>
      </c>
      <c r="Y130" s="1"/>
    </row>
    <row r="131" spans="1:25" hidden="1" x14ac:dyDescent="0.2">
      <c r="A131">
        <v>130</v>
      </c>
      <c r="B131">
        <f>Twisted!$B$77</f>
        <v>0</v>
      </c>
      <c r="C131">
        <f>Twisted!$A$77</f>
        <v>0</v>
      </c>
      <c r="D131" t="str">
        <f>Twisted!$H$1</f>
        <v>TWISTED SENIORS 50</v>
      </c>
      <c r="E131" s="4">
        <f>Twisted!$V$77</f>
        <v>0</v>
      </c>
      <c r="F131" s="4">
        <f>Twisted!$V$78</f>
        <v>0</v>
      </c>
      <c r="G131" s="4">
        <f>Twisted!$V$79</f>
        <v>0</v>
      </c>
      <c r="H131" s="5">
        <f>Twisted!$W$79</f>
        <v>0</v>
      </c>
      <c r="Y131" s="1"/>
    </row>
    <row r="132" spans="1:25" hidden="1" x14ac:dyDescent="0.2">
      <c r="A132">
        <v>131</v>
      </c>
      <c r="B132">
        <f>Twisted!$B$80</f>
        <v>0</v>
      </c>
      <c r="C132">
        <f>Twisted!$A$80</f>
        <v>0</v>
      </c>
      <c r="D132" t="str">
        <f>Twisted!$H$1</f>
        <v>TWISTED SENIORS 50</v>
      </c>
      <c r="E132" s="4">
        <f>Twisted!$V$80</f>
        <v>0</v>
      </c>
      <c r="F132" s="4">
        <f>Twisted!$V$81</f>
        <v>0</v>
      </c>
      <c r="G132" s="4">
        <f>Twisted!$V$82</f>
        <v>0</v>
      </c>
      <c r="H132" s="5">
        <f>Twisted!$W$82</f>
        <v>0</v>
      </c>
      <c r="Y132" s="1"/>
    </row>
    <row r="133" spans="1:25" hidden="1" x14ac:dyDescent="0.2">
      <c r="A133">
        <v>132</v>
      </c>
      <c r="B133">
        <f>Twisted!$B$83</f>
        <v>0</v>
      </c>
      <c r="C133">
        <f>Twisted!$A$83</f>
        <v>0</v>
      </c>
      <c r="D133" t="str">
        <f>Twisted!$H$1</f>
        <v>TWISTED SENIORS 50</v>
      </c>
      <c r="E133" s="4">
        <f>Twisted!$V$83</f>
        <v>0</v>
      </c>
      <c r="F133" s="4">
        <f>Twisted!$V$84</f>
        <v>0</v>
      </c>
      <c r="G133" s="4">
        <f>Twisted!$V$85</f>
        <v>0</v>
      </c>
      <c r="H133" s="5">
        <f>Twisted!$W$85</f>
        <v>0</v>
      </c>
      <c r="Y133" s="1"/>
    </row>
    <row r="134" spans="1:25" hidden="1" x14ac:dyDescent="0.2">
      <c r="A134">
        <v>133</v>
      </c>
      <c r="B134">
        <f>Twisted!$B$86</f>
        <v>0</v>
      </c>
      <c r="C134">
        <f>Twisted!$A$86</f>
        <v>0</v>
      </c>
      <c r="D134" t="str">
        <f>Twisted!$H$1</f>
        <v>TWISTED SENIORS 50</v>
      </c>
      <c r="E134" s="4">
        <f>Twisted!$V$86</f>
        <v>0</v>
      </c>
      <c r="F134" s="4">
        <f>Twisted!$V$87</f>
        <v>0</v>
      </c>
      <c r="G134" s="4">
        <f>Twisted!$V$88</f>
        <v>0</v>
      </c>
      <c r="H134" s="5">
        <f>Twisted!$W$88</f>
        <v>0</v>
      </c>
      <c r="Y134" s="1"/>
    </row>
    <row r="135" spans="1:25" hidden="1" x14ac:dyDescent="0.2">
      <c r="A135">
        <v>134</v>
      </c>
      <c r="B135">
        <f>Twisted!$B$89</f>
        <v>0</v>
      </c>
      <c r="C135">
        <f>Twisted!$A$89</f>
        <v>0</v>
      </c>
      <c r="D135" t="str">
        <f>Twisted!$H$1</f>
        <v>TWISTED SENIORS 50</v>
      </c>
      <c r="E135" s="4">
        <f>Twisted!$V$89</f>
        <v>0</v>
      </c>
      <c r="F135" s="4">
        <f>Twisted!$V$90</f>
        <v>0</v>
      </c>
      <c r="G135" s="4">
        <f>Twisted!$V$91</f>
        <v>0</v>
      </c>
      <c r="H135" s="5">
        <f>Twisted!$W$91</f>
        <v>0</v>
      </c>
      <c r="Y135" s="1"/>
    </row>
    <row r="136" spans="1:25" hidden="1" x14ac:dyDescent="0.2">
      <c r="A136">
        <v>135</v>
      </c>
      <c r="B136">
        <f>Twisted!$B$92</f>
        <v>0</v>
      </c>
      <c r="C136">
        <f>Twisted!$A$92</f>
        <v>0</v>
      </c>
      <c r="D136" t="str">
        <f>Twisted!$H$1</f>
        <v>TWISTED SENIORS 50</v>
      </c>
      <c r="E136" s="4">
        <f>Twisted!$V$92</f>
        <v>0</v>
      </c>
      <c r="F136" s="4">
        <f>Twisted!$V$93</f>
        <v>0</v>
      </c>
      <c r="G136" s="4">
        <f>Twisted!$V$94</f>
        <v>0</v>
      </c>
      <c r="H136" s="5">
        <f>Twisted!$W$94</f>
        <v>0</v>
      </c>
    </row>
    <row r="137" spans="1:25" hidden="1" x14ac:dyDescent="0.2">
      <c r="A137">
        <v>136</v>
      </c>
      <c r="B137">
        <f>Twisted!$B$95</f>
        <v>0</v>
      </c>
      <c r="C137">
        <f>Twisted!$A$95</f>
        <v>0</v>
      </c>
      <c r="D137" t="str">
        <f>Twisted!$H$1</f>
        <v>TWISTED SENIORS 50</v>
      </c>
      <c r="E137" s="4">
        <f>Twisted!$V$95</f>
        <v>0</v>
      </c>
      <c r="F137" s="4">
        <f>Twisted!$V$96</f>
        <v>0</v>
      </c>
      <c r="G137" s="4">
        <f>Twisted!$V$97</f>
        <v>0</v>
      </c>
      <c r="H137" s="5">
        <f>Twisted!$W$97</f>
        <v>0</v>
      </c>
      <c r="Y137" s="1"/>
    </row>
    <row r="138" spans="1:25" hidden="1" x14ac:dyDescent="0.2">
      <c r="A138">
        <v>137</v>
      </c>
      <c r="B138">
        <f>Twisted!$B$98</f>
        <v>0</v>
      </c>
      <c r="C138">
        <f>Twisted!$A$98</f>
        <v>0</v>
      </c>
      <c r="D138" t="str">
        <f>Twisted!$H$1</f>
        <v>TWISTED SENIORS 50</v>
      </c>
      <c r="E138" s="4">
        <f>Twisted!$V$98</f>
        <v>0</v>
      </c>
      <c r="F138" s="4">
        <f>Twisted!$V$99</f>
        <v>0</v>
      </c>
      <c r="G138" s="4">
        <f>Twisted!$V$100</f>
        <v>0</v>
      </c>
      <c r="H138" s="5">
        <f>Twisted!$W$100</f>
        <v>0</v>
      </c>
    </row>
    <row r="139" spans="1:25" hidden="1" x14ac:dyDescent="0.2">
      <c r="A139">
        <v>138</v>
      </c>
      <c r="B139">
        <f>Twisted!$B$101</f>
        <v>0</v>
      </c>
      <c r="C139">
        <f>Twisted!$A$101</f>
        <v>0</v>
      </c>
      <c r="D139" t="str">
        <f>Twisted!$H$1</f>
        <v>TWISTED SENIORS 50</v>
      </c>
      <c r="E139" s="4">
        <f>Twisted!$V$101</f>
        <v>0</v>
      </c>
      <c r="F139" s="4">
        <f>Twisted!$V$102</f>
        <v>0</v>
      </c>
      <c r="G139" s="4">
        <f>Twisted!$V$103</f>
        <v>0</v>
      </c>
      <c r="H139" s="5">
        <f>Twisted!$W$103</f>
        <v>0</v>
      </c>
      <c r="Y139" s="1"/>
    </row>
    <row r="140" spans="1:25" hidden="1" x14ac:dyDescent="0.2">
      <c r="A140">
        <v>139</v>
      </c>
      <c r="B140">
        <f>Twisted!$B$104</f>
        <v>0</v>
      </c>
      <c r="C140">
        <f>Twisted!$A$104</f>
        <v>0</v>
      </c>
      <c r="D140" t="str">
        <f>Twisted!$H$1</f>
        <v>TWISTED SENIORS 50</v>
      </c>
      <c r="E140" s="4">
        <f>Twisted!$V$104</f>
        <v>0</v>
      </c>
      <c r="F140" s="4">
        <f>Twisted!$V$105</f>
        <v>0</v>
      </c>
      <c r="G140" s="4">
        <f>Twisted!$V$106</f>
        <v>0</v>
      </c>
      <c r="H140" s="5">
        <f>Twisted!$W$106</f>
        <v>0</v>
      </c>
    </row>
    <row r="141" spans="1:25" hidden="1" x14ac:dyDescent="0.2">
      <c r="A141">
        <v>140</v>
      </c>
      <c r="B141">
        <f>Twisted!$B$107</f>
        <v>0</v>
      </c>
      <c r="C141">
        <f>Twisted!$A$107</f>
        <v>0</v>
      </c>
      <c r="D141" t="str">
        <f>Twisted!$H$1</f>
        <v>TWISTED SENIORS 50</v>
      </c>
      <c r="E141" s="4">
        <f>Twisted!$V$107</f>
        <v>0</v>
      </c>
      <c r="F141" s="4">
        <f>Twisted!$V$108</f>
        <v>0</v>
      </c>
      <c r="G141" s="4">
        <f>Twisted!$V$109</f>
        <v>0</v>
      </c>
      <c r="H141" s="5">
        <f>Twisted!$W$109</f>
        <v>0</v>
      </c>
    </row>
    <row r="142" spans="1:25" x14ac:dyDescent="0.2">
      <c r="A142">
        <v>253</v>
      </c>
      <c r="B142">
        <f>Savage!$B$26</f>
        <v>22</v>
      </c>
      <c r="C142" t="str">
        <f>Savage!$A$26</f>
        <v>Eyre, John</v>
      </c>
      <c r="D142" t="str">
        <f>Savage!$H$1</f>
        <v>SAVAGE CONSTRUCTION 50</v>
      </c>
      <c r="E142" s="4">
        <f>Savage!$V$26</f>
        <v>20</v>
      </c>
      <c r="F142" s="4">
        <f>Savage!$V$27</f>
        <v>19</v>
      </c>
      <c r="G142" s="4">
        <f>Savage!$V$28</f>
        <v>12</v>
      </c>
      <c r="H142" s="5">
        <f>Savage!$W$28</f>
        <v>0.63157894736842102</v>
      </c>
    </row>
    <row r="143" spans="1:25" hidden="1" x14ac:dyDescent="0.2">
      <c r="A143">
        <v>39</v>
      </c>
      <c r="B143">
        <f>'Bad File'!$B$14</f>
        <v>0</v>
      </c>
      <c r="C143">
        <f>'Bad File'!$A$14</f>
        <v>0</v>
      </c>
      <c r="D143" t="str">
        <f>'Bad File'!$H$1</f>
        <v>XBad FileX</v>
      </c>
      <c r="E143" s="4">
        <f>'Bad File'!$V$14</f>
        <v>0</v>
      </c>
      <c r="F143" s="4">
        <f>'Bad File'!$V$15</f>
        <v>0</v>
      </c>
      <c r="G143" s="4">
        <f>'Bad File'!$V$16</f>
        <v>0</v>
      </c>
      <c r="H143" s="5">
        <f>'Bad File'!$W$16</f>
        <v>0</v>
      </c>
    </row>
    <row r="144" spans="1:25" hidden="1" x14ac:dyDescent="0.2">
      <c r="A144">
        <v>49</v>
      </c>
      <c r="B144" t="e">
        <f>'Bad File'!#REF!</f>
        <v>#REF!</v>
      </c>
      <c r="C144" t="e">
        <f>'Bad File'!#REF!</f>
        <v>#REF!</v>
      </c>
      <c r="D144" t="str">
        <f>'Bad File'!$H$1</f>
        <v>XBad FileX</v>
      </c>
      <c r="E144" s="4">
        <f>'Bad File'!$V$44</f>
        <v>0</v>
      </c>
      <c r="F144" s="4">
        <f>'Bad File'!$V$45</f>
        <v>0</v>
      </c>
      <c r="G144" s="4">
        <f>'Bad File'!$V$46</f>
        <v>0</v>
      </c>
      <c r="H144" s="5">
        <f>'Bad File'!$W$46</f>
        <v>0</v>
      </c>
    </row>
    <row r="145" spans="1:25" hidden="1" x14ac:dyDescent="0.2">
      <c r="A145">
        <v>37</v>
      </c>
      <c r="B145">
        <f>'Bad File'!$B$5</f>
        <v>0</v>
      </c>
      <c r="C145">
        <f>'Bad File'!$A$5</f>
        <v>0</v>
      </c>
      <c r="D145" t="str">
        <f>'Bad File'!$H$1</f>
        <v>XBad FileX</v>
      </c>
      <c r="E145" s="4">
        <f>'Bad File'!$V$8</f>
        <v>0</v>
      </c>
      <c r="F145" s="4">
        <f>'Bad File'!$V$9</f>
        <v>0</v>
      </c>
      <c r="G145" s="4">
        <f>'Bad File'!$V$10</f>
        <v>0</v>
      </c>
      <c r="H145" s="5">
        <f>'Bad File'!$W$10</f>
        <v>0</v>
      </c>
    </row>
    <row r="146" spans="1:25" hidden="1" x14ac:dyDescent="0.2">
      <c r="A146">
        <v>6</v>
      </c>
      <c r="B146">
        <f>Drifters!$B$17</f>
        <v>3</v>
      </c>
      <c r="C146" t="str">
        <f>Drifters!$A$17</f>
        <v>Kiesel, Cory</v>
      </c>
      <c r="D146" t="str">
        <f>Drifters!$H$1</f>
        <v>DRIFTERS 55</v>
      </c>
      <c r="E146" s="4">
        <f>Drifters!$V$20</f>
        <v>8</v>
      </c>
      <c r="F146" s="4">
        <f>Drifters!$V$21</f>
        <v>8</v>
      </c>
      <c r="G146" s="4">
        <f t="array" ref="G146:H146">Drifters!$V$22:$W$22</f>
        <v>5</v>
      </c>
      <c r="H146" s="5">
        <v>0.625</v>
      </c>
      <c r="Y146" s="1"/>
    </row>
    <row r="147" spans="1:25" hidden="1" x14ac:dyDescent="0.2">
      <c r="A147">
        <v>260</v>
      </c>
      <c r="B147">
        <f>Savage!$B$47</f>
        <v>25</v>
      </c>
      <c r="C147" t="str">
        <f>Savage!$A$47</f>
        <v>Romo, Fernando</v>
      </c>
      <c r="D147" t="str">
        <f>Savage!$H$1</f>
        <v>SAVAGE CONSTRUCTION 50</v>
      </c>
      <c r="E147" s="4">
        <f>Savage!$V$47</f>
        <v>5</v>
      </c>
      <c r="F147" s="4">
        <f>Savage!$V$48</f>
        <v>4</v>
      </c>
      <c r="G147" s="4">
        <f>Savage!$V$49</f>
        <v>1</v>
      </c>
      <c r="H147" s="5">
        <f>Savage!$W$49</f>
        <v>0.25</v>
      </c>
    </row>
    <row r="148" spans="1:25" hidden="1" x14ac:dyDescent="0.2">
      <c r="A148">
        <v>147</v>
      </c>
      <c r="B148">
        <f>Still!$B$23</f>
        <v>11</v>
      </c>
      <c r="C148" t="str">
        <f>Still!$A$23</f>
        <v>Davis, Paul</v>
      </c>
      <c r="D148" t="str">
        <f>Still!$H$1</f>
        <v>STILL DOIN IT 50</v>
      </c>
      <c r="E148" s="4">
        <f>Still!$V$23</f>
        <v>10</v>
      </c>
      <c r="F148" s="4">
        <f>Still!$V$24</f>
        <v>10</v>
      </c>
      <c r="G148" s="4">
        <f>Still!$V$25</f>
        <v>7</v>
      </c>
      <c r="H148" s="5">
        <f>Still!$W$25</f>
        <v>0.7</v>
      </c>
    </row>
    <row r="149" spans="1:25" hidden="1" x14ac:dyDescent="0.2">
      <c r="A149">
        <v>148</v>
      </c>
      <c r="B149">
        <f>Still!$B$26</f>
        <v>17</v>
      </c>
      <c r="C149" t="str">
        <f>Still!$A$26</f>
        <v>Davis, Rob</v>
      </c>
      <c r="D149" t="str">
        <f>Still!$H$1</f>
        <v>STILL DOIN IT 50</v>
      </c>
      <c r="E149" s="4">
        <f>Still!$V$26</f>
        <v>18</v>
      </c>
      <c r="F149" s="4">
        <f>Still!$V$27</f>
        <v>16</v>
      </c>
      <c r="G149" s="4">
        <f>Still!$V$28</f>
        <v>10</v>
      </c>
      <c r="H149" s="5">
        <f>Still!$W$28</f>
        <v>0.625</v>
      </c>
      <c r="Y149" s="1"/>
    </row>
    <row r="150" spans="1:25" hidden="1" x14ac:dyDescent="0.2">
      <c r="A150">
        <v>50</v>
      </c>
      <c r="B150">
        <f>'Bad File'!$B$38</f>
        <v>0</v>
      </c>
      <c r="C150">
        <f>'Bad File'!$A$38</f>
        <v>0</v>
      </c>
      <c r="D150" t="str">
        <f>'Bad File'!$H$1</f>
        <v>XBad FileX</v>
      </c>
      <c r="E150" s="4">
        <f>'Bad File'!$V$47</f>
        <v>0</v>
      </c>
      <c r="F150" s="4">
        <f>'Bad File'!$V$48</f>
        <v>0</v>
      </c>
      <c r="G150" s="4">
        <f>'Bad File'!$V$49</f>
        <v>0</v>
      </c>
      <c r="H150" s="5">
        <f>'Bad File'!$W$49</f>
        <v>0</v>
      </c>
      <c r="Y150" s="1"/>
    </row>
    <row r="151" spans="1:25" hidden="1" x14ac:dyDescent="0.2">
      <c r="A151">
        <v>216</v>
      </c>
      <c r="B151">
        <f>'Team (7)'!$B$20</f>
        <v>0</v>
      </c>
      <c r="C151">
        <f>'Team (7)'!$A$20</f>
        <v>0</v>
      </c>
      <c r="D151" t="str">
        <f>'Team (7)'!$H$1</f>
        <v>Team 7</v>
      </c>
      <c r="E151" s="4">
        <f>'Team (7)'!$V$20</f>
        <v>0</v>
      </c>
      <c r="F151" s="4">
        <f>'Team (7)'!$V$21</f>
        <v>0</v>
      </c>
      <c r="G151" s="4">
        <f>'Team (7)'!$V$22</f>
        <v>0</v>
      </c>
      <c r="H151" s="5">
        <f>'Team (7)'!$W$22</f>
        <v>0</v>
      </c>
    </row>
    <row r="152" spans="1:25" hidden="1" x14ac:dyDescent="0.2">
      <c r="A152">
        <v>44</v>
      </c>
      <c r="B152" t="e">
        <f>'Bad File'!#REF!</f>
        <v>#REF!</v>
      </c>
      <c r="C152" t="e">
        <f>'Bad File'!#REF!</f>
        <v>#REF!</v>
      </c>
      <c r="D152" t="str">
        <f>'Bad File'!$H$1</f>
        <v>XBad FileX</v>
      </c>
      <c r="E152" s="4">
        <f>'Bad File'!$V$29</f>
        <v>0</v>
      </c>
      <c r="F152" s="4">
        <f>'Bad File'!$V$30</f>
        <v>0</v>
      </c>
      <c r="G152" s="4">
        <f>'Bad File'!$V$31</f>
        <v>0</v>
      </c>
      <c r="H152" s="5">
        <f>'Bad File'!$W$31</f>
        <v>0</v>
      </c>
      <c r="Y152" s="1"/>
    </row>
    <row r="153" spans="1:25" hidden="1" x14ac:dyDescent="0.2">
      <c r="A153">
        <v>214</v>
      </c>
      <c r="B153">
        <f>'Team (7)'!$B$14</f>
        <v>0</v>
      </c>
      <c r="C153">
        <f>'Team (7)'!$A$14</f>
        <v>0</v>
      </c>
      <c r="D153" t="str">
        <f>'Team (7)'!$H$1</f>
        <v>Team 7</v>
      </c>
      <c r="E153" s="4">
        <f>'Team (7)'!$V$14</f>
        <v>0</v>
      </c>
      <c r="F153" s="4">
        <f>'Team (7)'!$V$15</f>
        <v>0</v>
      </c>
      <c r="G153" s="4">
        <f>'Team (7)'!$V$16</f>
        <v>0</v>
      </c>
      <c r="H153" s="5">
        <f>'Team (7)'!$W$16</f>
        <v>0</v>
      </c>
    </row>
    <row r="154" spans="1:25" hidden="1" x14ac:dyDescent="0.2">
      <c r="A154">
        <v>157</v>
      </c>
      <c r="B154">
        <f>Still!$B$53</f>
        <v>0</v>
      </c>
      <c r="C154" t="str">
        <f>Still!$A$53</f>
        <v>Michaelson, Chad</v>
      </c>
      <c r="D154" t="str">
        <f>Still!$H$1</f>
        <v>STILL DOIN IT 50</v>
      </c>
      <c r="E154" s="4">
        <f>Still!$V$53</f>
        <v>0</v>
      </c>
      <c r="F154" s="4">
        <f>Still!$V$54</f>
        <v>0</v>
      </c>
      <c r="G154" s="4">
        <f>Still!$V$55</f>
        <v>0</v>
      </c>
      <c r="H154" s="5">
        <f>Still!$W$55</f>
        <v>0</v>
      </c>
    </row>
    <row r="155" spans="1:25" hidden="1" x14ac:dyDescent="0.2">
      <c r="A155">
        <v>154</v>
      </c>
      <c r="B155">
        <f>Still!$B$44</f>
        <v>0</v>
      </c>
      <c r="C155" t="str">
        <f>Still!$A$44</f>
        <v>Jessop, Russ</v>
      </c>
      <c r="D155" t="str">
        <f>Still!$H$1</f>
        <v>STILL DOIN IT 50</v>
      </c>
      <c r="E155" s="4">
        <f>Still!$V$44</f>
        <v>0</v>
      </c>
      <c r="F155" s="4">
        <f>Still!$V$45</f>
        <v>0</v>
      </c>
      <c r="G155" s="4">
        <f>Still!$V$46</f>
        <v>0</v>
      </c>
      <c r="H155" s="5">
        <f>Still!$W$46</f>
        <v>0</v>
      </c>
      <c r="Y155" s="1"/>
    </row>
    <row r="156" spans="1:25" x14ac:dyDescent="0.2">
      <c r="A156">
        <v>85</v>
      </c>
      <c r="B156">
        <f>Crown!$B$47</f>
        <v>98</v>
      </c>
      <c r="C156" t="str">
        <f>Crown!$A$47</f>
        <v>Tripp, Jonas</v>
      </c>
      <c r="D156" t="str">
        <f>Crown!$H$1</f>
        <v>CROWN BURGER 50</v>
      </c>
      <c r="E156" s="4">
        <f>Crown!$V$47</f>
        <v>30</v>
      </c>
      <c r="F156" s="4">
        <f>Crown!$V$48</f>
        <v>27</v>
      </c>
      <c r="G156" s="4">
        <f>Crown!$V$49</f>
        <v>17</v>
      </c>
      <c r="H156" s="5">
        <f>Crown!$W$49</f>
        <v>0.62962962962962965</v>
      </c>
    </row>
    <row r="157" spans="1:25" x14ac:dyDescent="0.2">
      <c r="A157">
        <v>258</v>
      </c>
      <c r="B157">
        <f>Savage!$B$41</f>
        <v>0</v>
      </c>
      <c r="C157" t="str">
        <f>Savage!$A$41</f>
        <v>Martinez, Joe</v>
      </c>
      <c r="D157" t="str">
        <f>Savage!$H$1</f>
        <v>SAVAGE CONSTRUCTION 50</v>
      </c>
      <c r="E157" s="4">
        <f>Savage!$V$41</f>
        <v>20</v>
      </c>
      <c r="F157" s="4">
        <f>Savage!$V$42</f>
        <v>16</v>
      </c>
      <c r="G157" s="4">
        <f>Savage!$V$43</f>
        <v>10</v>
      </c>
      <c r="H157" s="5">
        <f>Savage!$W$43</f>
        <v>0.625</v>
      </c>
    </row>
    <row r="158" spans="1:25" x14ac:dyDescent="0.2">
      <c r="A158">
        <v>106</v>
      </c>
      <c r="B158">
        <f>Twisted!$B$5</f>
        <v>16</v>
      </c>
      <c r="C158" t="str">
        <f>Twisted!$A$5</f>
        <v>Budell, Brian</v>
      </c>
      <c r="D158" t="str">
        <f>Twisted!$H$1</f>
        <v>TWISTED SENIORS 50</v>
      </c>
      <c r="E158" s="4">
        <f>Twisted!$V$5</f>
        <v>30</v>
      </c>
      <c r="F158" s="4">
        <f>Twisted!$V$6</f>
        <v>28</v>
      </c>
      <c r="G158" s="4">
        <f>Twisted!$V$7</f>
        <v>17</v>
      </c>
      <c r="H158" s="5">
        <f>Twisted!$W$7</f>
        <v>0.6071428571428571</v>
      </c>
      <c r="Y158" s="1"/>
    </row>
    <row r="159" spans="1:25" hidden="1" x14ac:dyDescent="0.2">
      <c r="A159">
        <v>158</v>
      </c>
      <c r="B159">
        <f>Still!$B$56</f>
        <v>0</v>
      </c>
      <c r="C159" t="str">
        <f>Still!$A$56</f>
        <v>Miller, Darrin</v>
      </c>
      <c r="D159" t="str">
        <f>Still!$H$1</f>
        <v>STILL DOIN IT 50</v>
      </c>
      <c r="E159" s="4">
        <f>Still!$V$56</f>
        <v>0</v>
      </c>
      <c r="F159" s="4">
        <f>Still!$V$57</f>
        <v>0</v>
      </c>
      <c r="G159" s="4">
        <f>Still!$V$58</f>
        <v>0</v>
      </c>
      <c r="H159" s="5">
        <f>Still!$W$58</f>
        <v>0</v>
      </c>
      <c r="Y159" s="1"/>
    </row>
    <row r="160" spans="1:25" hidden="1" x14ac:dyDescent="0.2">
      <c r="A160">
        <v>176</v>
      </c>
      <c r="B160">
        <f>'Team (6)'!$B$5</f>
        <v>0</v>
      </c>
      <c r="C160">
        <f>'Team (6)'!$A$5</f>
        <v>0</v>
      </c>
      <c r="D160" t="str">
        <f>'Team (6)'!$H$1</f>
        <v>Team 6</v>
      </c>
      <c r="E160" s="4">
        <f>'Team (6)'!$V$5</f>
        <v>0</v>
      </c>
      <c r="F160" s="4">
        <f>'Team (6)'!$V$6</f>
        <v>0</v>
      </c>
      <c r="G160" s="4">
        <f>'Team (6)'!$V$7</f>
        <v>0</v>
      </c>
      <c r="H160" s="5">
        <f>'Team (6)'!$W$7</f>
        <v>0</v>
      </c>
    </row>
    <row r="161" spans="1:25" x14ac:dyDescent="0.2">
      <c r="A161">
        <v>160</v>
      </c>
      <c r="B161">
        <f>Still!$B$62</f>
        <v>8</v>
      </c>
      <c r="C161" t="str">
        <f>Still!$A$62</f>
        <v>Quintana, Marcos</v>
      </c>
      <c r="D161" t="str">
        <f>Still!$H$1</f>
        <v>STILL DOIN IT 50</v>
      </c>
      <c r="E161" s="4">
        <f>Still!$V$62</f>
        <v>30</v>
      </c>
      <c r="F161" s="4">
        <f>Still!$V$63</f>
        <v>30</v>
      </c>
      <c r="G161" s="4">
        <f>Still!$V$64</f>
        <v>18</v>
      </c>
      <c r="H161" s="5">
        <f>Still!$W$64</f>
        <v>0.6</v>
      </c>
      <c r="Y161" s="1"/>
    </row>
    <row r="162" spans="1:25" hidden="1" x14ac:dyDescent="0.2">
      <c r="A162">
        <v>161</v>
      </c>
      <c r="B162">
        <f>Still!$B$65</f>
        <v>0</v>
      </c>
      <c r="C162" t="str">
        <f>Still!$A$65</f>
        <v>Roberts, Darrell</v>
      </c>
      <c r="D162" t="str">
        <f>Still!$H$1</f>
        <v>STILL DOIN IT 50</v>
      </c>
      <c r="E162" s="4">
        <f>Still!$V$65</f>
        <v>0</v>
      </c>
      <c r="F162" s="4">
        <f>Still!$V$66</f>
        <v>0</v>
      </c>
      <c r="G162" s="4">
        <f>Still!$V$67</f>
        <v>0</v>
      </c>
      <c r="H162" s="5">
        <f>Still!$W$67</f>
        <v>0</v>
      </c>
      <c r="Y162" s="1"/>
    </row>
    <row r="163" spans="1:25" hidden="1" x14ac:dyDescent="0.2">
      <c r="A163">
        <v>162</v>
      </c>
      <c r="B163">
        <f>Still!$B$68</f>
        <v>0</v>
      </c>
      <c r="C163" t="str">
        <f>Still!$A$68</f>
        <v>Sisneros, Rich</v>
      </c>
      <c r="D163" t="str">
        <f>Still!$H$1</f>
        <v>STILL DOIN IT 50</v>
      </c>
      <c r="E163" s="4">
        <f>Still!$V$68</f>
        <v>0</v>
      </c>
      <c r="F163" s="4">
        <f>Still!$V$69</f>
        <v>0</v>
      </c>
      <c r="G163" s="4">
        <f>Still!$V$70</f>
        <v>0</v>
      </c>
      <c r="H163" s="5">
        <f>Still!$W$70</f>
        <v>0</v>
      </c>
      <c r="Y163" s="1"/>
    </row>
    <row r="164" spans="1:25" x14ac:dyDescent="0.2">
      <c r="A164">
        <v>111</v>
      </c>
      <c r="B164">
        <f>Twisted!$B$20</f>
        <v>46</v>
      </c>
      <c r="C164" t="str">
        <f>Twisted!$A$20</f>
        <v>Doler, Kelly</v>
      </c>
      <c r="D164" t="str">
        <f>Twisted!$H$1</f>
        <v>TWISTED SENIORS 50</v>
      </c>
      <c r="E164" s="4">
        <f>Twisted!$V$20</f>
        <v>22</v>
      </c>
      <c r="F164" s="4">
        <f>Twisted!$V$21</f>
        <v>22</v>
      </c>
      <c r="G164" s="4">
        <f>Twisted!$V$22</f>
        <v>13</v>
      </c>
      <c r="H164" s="5">
        <f>Twisted!$W$22</f>
        <v>0.59090909090909094</v>
      </c>
    </row>
    <row r="165" spans="1:25" hidden="1" x14ac:dyDescent="0.2">
      <c r="A165">
        <v>164</v>
      </c>
      <c r="B165">
        <f>Still!$B$74</f>
        <v>0</v>
      </c>
      <c r="C165" t="str">
        <f>Still!$A$74</f>
        <v>Stull, John</v>
      </c>
      <c r="D165" t="str">
        <f>Still!$H$1</f>
        <v>STILL DOIN IT 50</v>
      </c>
      <c r="E165" s="4">
        <f>Still!$V$74</f>
        <v>0</v>
      </c>
      <c r="F165" s="4">
        <f>Still!$V$75</f>
        <v>0</v>
      </c>
      <c r="G165" s="4">
        <f>Still!$V$76</f>
        <v>0</v>
      </c>
      <c r="H165" s="5">
        <f>Still!$W$76</f>
        <v>0</v>
      </c>
      <c r="Y165" s="1"/>
    </row>
    <row r="166" spans="1:25" hidden="1" x14ac:dyDescent="0.2">
      <c r="A166">
        <v>165</v>
      </c>
      <c r="B166">
        <f>Still!$B$77</f>
        <v>0</v>
      </c>
      <c r="C166" t="str">
        <f>Still!$A$77</f>
        <v>Thornton, John</v>
      </c>
      <c r="D166" t="str">
        <f>Still!$H$1</f>
        <v>STILL DOIN IT 50</v>
      </c>
      <c r="E166" s="4">
        <f>Still!$V$77</f>
        <v>0</v>
      </c>
      <c r="F166" s="4">
        <f>Still!$V$78</f>
        <v>0</v>
      </c>
      <c r="G166" s="4">
        <f>Still!$V$79</f>
        <v>0</v>
      </c>
      <c r="H166" s="5">
        <f>Still!$W$79</f>
        <v>0</v>
      </c>
      <c r="Y166" s="1"/>
    </row>
    <row r="167" spans="1:25" hidden="1" x14ac:dyDescent="0.2">
      <c r="A167">
        <v>166</v>
      </c>
      <c r="B167">
        <f>Still!$B$80</f>
        <v>17</v>
      </c>
      <c r="C167" t="str">
        <f>Still!$A$80</f>
        <v>Ulibarri, Mike Corli</v>
      </c>
      <c r="D167" t="str">
        <f>Still!$H$1</f>
        <v>STILL DOIN IT 50</v>
      </c>
      <c r="E167" s="4">
        <f>Still!$V$80</f>
        <v>6</v>
      </c>
      <c r="F167" s="4">
        <f>Still!$V$81</f>
        <v>5</v>
      </c>
      <c r="G167" s="4">
        <f>Still!$V$82</f>
        <v>2</v>
      </c>
      <c r="H167" s="5">
        <f>Still!$W$82</f>
        <v>0.4</v>
      </c>
      <c r="Y167" s="1"/>
    </row>
    <row r="168" spans="1:25" hidden="1" x14ac:dyDescent="0.2">
      <c r="A168">
        <v>167</v>
      </c>
      <c r="B168">
        <f>Still!$B$83</f>
        <v>0</v>
      </c>
      <c r="C168" t="str">
        <f>Still!$A$83</f>
        <v>Valdez, Tommy</v>
      </c>
      <c r="D168" t="str">
        <f>Still!$H$1</f>
        <v>STILL DOIN IT 50</v>
      </c>
      <c r="E168" s="4">
        <f>Still!$V$83</f>
        <v>0</v>
      </c>
      <c r="F168" s="4">
        <f>Still!$V$84</f>
        <v>0</v>
      </c>
      <c r="G168" s="4">
        <f>Still!$V$85</f>
        <v>0</v>
      </c>
      <c r="H168" s="5">
        <f>Still!$W$85</f>
        <v>0</v>
      </c>
      <c r="Y168" s="1"/>
    </row>
    <row r="169" spans="1:25" hidden="1" x14ac:dyDescent="0.2">
      <c r="A169">
        <v>168</v>
      </c>
      <c r="B169">
        <f>Still!$B$86</f>
        <v>0</v>
      </c>
      <c r="C169" t="str">
        <f>Still!$A$86</f>
        <v>Vigil, Sammy</v>
      </c>
      <c r="D169" t="str">
        <f>Still!$H$1</f>
        <v>STILL DOIN IT 50</v>
      </c>
      <c r="E169" s="4">
        <f>Still!$V$86</f>
        <v>0</v>
      </c>
      <c r="F169" s="4">
        <f>Still!$V$87</f>
        <v>0</v>
      </c>
      <c r="G169" s="4">
        <f>Still!$V$88</f>
        <v>0</v>
      </c>
      <c r="H169" s="5">
        <f>Still!$W$88</f>
        <v>0</v>
      </c>
      <c r="Y169" s="1"/>
    </row>
    <row r="170" spans="1:25" hidden="1" x14ac:dyDescent="0.2">
      <c r="A170">
        <v>169</v>
      </c>
      <c r="B170">
        <f>Still!$B$89</f>
        <v>0</v>
      </c>
      <c r="C170" t="str">
        <f>Still!$A$89</f>
        <v>Wilks, Frank</v>
      </c>
      <c r="D170" t="str">
        <f>Still!$H$1</f>
        <v>STILL DOIN IT 50</v>
      </c>
      <c r="E170" s="4">
        <f>Still!$V$89</f>
        <v>0</v>
      </c>
      <c r="F170" s="4">
        <f>Still!$V$90</f>
        <v>0</v>
      </c>
      <c r="G170" s="4">
        <f>Still!$V$91</f>
        <v>0</v>
      </c>
      <c r="H170" s="5">
        <f>Still!$W$91</f>
        <v>0</v>
      </c>
      <c r="Y170" s="1"/>
    </row>
    <row r="171" spans="1:25" hidden="1" x14ac:dyDescent="0.2">
      <c r="A171">
        <v>170</v>
      </c>
      <c r="B171">
        <f>Still!$B$92</f>
        <v>2</v>
      </c>
      <c r="C171" t="str">
        <f>Still!$A$92</f>
        <v>Tovar, Henry</v>
      </c>
      <c r="D171" t="str">
        <f>Still!$H$1</f>
        <v>STILL DOIN IT 50</v>
      </c>
      <c r="E171" s="4">
        <f>Still!$V$92</f>
        <v>3</v>
      </c>
      <c r="F171" s="4">
        <f>Still!$V$93</f>
        <v>3</v>
      </c>
      <c r="G171" s="4">
        <f>Still!$V$94</f>
        <v>2</v>
      </c>
      <c r="H171" s="5">
        <f>Still!$W$94</f>
        <v>0.66666666666666663</v>
      </c>
      <c r="Y171" s="1"/>
    </row>
    <row r="172" spans="1:25" hidden="1" x14ac:dyDescent="0.2">
      <c r="A172">
        <v>171</v>
      </c>
      <c r="B172" t="str">
        <f>Still!$B$95</f>
        <v>O2</v>
      </c>
      <c r="C172" t="str">
        <f>Still!$A$95</f>
        <v>Zamareipa, Juan</v>
      </c>
      <c r="D172" t="str">
        <f>Still!$H$1</f>
        <v>STILL DOIN IT 50</v>
      </c>
      <c r="E172" s="4">
        <f>Still!$V$95</f>
        <v>3</v>
      </c>
      <c r="F172" s="4">
        <f>Still!$V$96</f>
        <v>3</v>
      </c>
      <c r="G172" s="4">
        <f>Still!$V$97</f>
        <v>3</v>
      </c>
      <c r="H172" s="5">
        <f>Still!$W$97</f>
        <v>1</v>
      </c>
    </row>
    <row r="173" spans="1:25" hidden="1" x14ac:dyDescent="0.2">
      <c r="A173">
        <v>172</v>
      </c>
      <c r="B173">
        <f>Still!$B$98</f>
        <v>0</v>
      </c>
      <c r="C173">
        <f>Still!$A$98</f>
        <v>0</v>
      </c>
      <c r="D173" t="str">
        <f>Still!$H$1</f>
        <v>STILL DOIN IT 50</v>
      </c>
      <c r="E173" s="4">
        <f>Still!$V$98</f>
        <v>0</v>
      </c>
      <c r="F173" s="4">
        <f>Still!$V$99</f>
        <v>0</v>
      </c>
      <c r="G173" s="4">
        <f>Still!$V$100</f>
        <v>0</v>
      </c>
      <c r="H173" s="5">
        <f>Still!$W$100</f>
        <v>0</v>
      </c>
    </row>
    <row r="174" spans="1:25" hidden="1" x14ac:dyDescent="0.2">
      <c r="A174">
        <v>173</v>
      </c>
      <c r="B174">
        <f>Still!$B$101</f>
        <v>0</v>
      </c>
      <c r="C174">
        <f>Still!$A$101</f>
        <v>0</v>
      </c>
      <c r="D174" t="str">
        <f>Still!$H$1</f>
        <v>STILL DOIN IT 50</v>
      </c>
      <c r="E174" s="4">
        <f>Still!$V$101</f>
        <v>0</v>
      </c>
      <c r="F174" s="4">
        <f>Still!$V$102</f>
        <v>0</v>
      </c>
      <c r="G174" s="4">
        <f>Still!$V$103</f>
        <v>0</v>
      </c>
      <c r="H174" s="5">
        <f>Still!$W$103</f>
        <v>0</v>
      </c>
      <c r="Y174" s="1"/>
    </row>
    <row r="175" spans="1:25" hidden="1" x14ac:dyDescent="0.2">
      <c r="A175">
        <v>174</v>
      </c>
      <c r="B175">
        <f>Still!$B$104</f>
        <v>0</v>
      </c>
      <c r="C175">
        <f>Still!$A$104</f>
        <v>0</v>
      </c>
      <c r="D175" t="str">
        <f>Still!$H$1</f>
        <v>STILL DOIN IT 50</v>
      </c>
      <c r="E175" s="4">
        <f>Still!$V$104</f>
        <v>0</v>
      </c>
      <c r="F175" s="4">
        <f>Still!$V$105</f>
        <v>0</v>
      </c>
      <c r="G175" s="4">
        <f>Still!$V$106</f>
        <v>0</v>
      </c>
      <c r="H175" s="5">
        <f>Still!$W$106</f>
        <v>0</v>
      </c>
    </row>
    <row r="176" spans="1:25" hidden="1" x14ac:dyDescent="0.2">
      <c r="A176">
        <v>175</v>
      </c>
      <c r="B176">
        <f>Still!$B$107</f>
        <v>0</v>
      </c>
      <c r="C176">
        <f>Still!$A$107</f>
        <v>0</v>
      </c>
      <c r="D176" t="str">
        <f>Still!$H$1</f>
        <v>STILL DOIN IT 50</v>
      </c>
      <c r="E176" s="4">
        <f>Still!$V$107</f>
        <v>0</v>
      </c>
      <c r="F176" s="4">
        <f>Still!$V$108</f>
        <v>0</v>
      </c>
      <c r="G176" s="4">
        <f>Still!$V$109</f>
        <v>0</v>
      </c>
      <c r="H176" s="5">
        <f>Still!$W$109</f>
        <v>0</v>
      </c>
      <c r="Y176" s="1"/>
    </row>
    <row r="177" spans="1:25" hidden="1" x14ac:dyDescent="0.2">
      <c r="A177">
        <v>46</v>
      </c>
      <c r="B177">
        <f>'Bad File'!$B$29</f>
        <v>0</v>
      </c>
      <c r="C177">
        <f>'Bad File'!$A$29</f>
        <v>0</v>
      </c>
      <c r="D177" t="str">
        <f>'Bad File'!$H$1</f>
        <v>XBad FileX</v>
      </c>
      <c r="E177" s="4">
        <f>'Bad File'!$V$35</f>
        <v>0</v>
      </c>
      <c r="F177" s="4">
        <f>'Bad File'!$V$36</f>
        <v>0</v>
      </c>
      <c r="G177" s="4">
        <f>'Bad File'!$V$37</f>
        <v>0</v>
      </c>
      <c r="H177" s="5">
        <f>'Bad File'!$W$37</f>
        <v>0</v>
      </c>
      <c r="Y177" s="1"/>
    </row>
    <row r="178" spans="1:25" hidden="1" x14ac:dyDescent="0.2">
      <c r="A178">
        <v>177</v>
      </c>
      <c r="B178">
        <f>'Team (6)'!$B$8</f>
        <v>0</v>
      </c>
      <c r="C178">
        <f>'Team (6)'!$A$8</f>
        <v>0</v>
      </c>
      <c r="D178" t="str">
        <f>'Team (6)'!$H$1</f>
        <v>Team 6</v>
      </c>
      <c r="E178" s="4">
        <f>'Team (6)'!$V$8</f>
        <v>0</v>
      </c>
      <c r="F178" s="4">
        <f>'Team (6)'!$V$9</f>
        <v>0</v>
      </c>
      <c r="G178" s="4">
        <f>'Team (6)'!$V$10</f>
        <v>0</v>
      </c>
      <c r="H178" s="5">
        <f>'Team (6)'!$W$10</f>
        <v>0</v>
      </c>
    </row>
    <row r="179" spans="1:25" x14ac:dyDescent="0.2">
      <c r="A179">
        <v>3</v>
      </c>
      <c r="B179">
        <f>Drifters!$B$11</f>
        <v>1</v>
      </c>
      <c r="C179" t="str">
        <f>Drifters!$A$11</f>
        <v>Garner, Mike</v>
      </c>
      <c r="D179" t="str">
        <f>Drifters!$H$1</f>
        <v>DRIFTERS 55</v>
      </c>
      <c r="E179" s="4">
        <f>Drifters!$V$11</f>
        <v>22</v>
      </c>
      <c r="F179" s="4">
        <f>Drifters!$V$12</f>
        <v>22</v>
      </c>
      <c r="G179" s="4">
        <f t="array" ref="G179:H179">Drifters!$V$13:$W$13</f>
        <v>13</v>
      </c>
      <c r="H179" s="5">
        <v>0.59090909090909094</v>
      </c>
    </row>
    <row r="180" spans="1:25" x14ac:dyDescent="0.2">
      <c r="A180">
        <v>257</v>
      </c>
      <c r="B180">
        <f>Savage!$B$38</f>
        <v>23</v>
      </c>
      <c r="C180" t="str">
        <f>Savage!$A$38</f>
        <v>Knapp, Trevor</v>
      </c>
      <c r="D180" t="str">
        <f>Savage!$H$1</f>
        <v>SAVAGE CONSTRUCTION 50</v>
      </c>
      <c r="E180" s="4">
        <f>Savage!$V$38</f>
        <v>21</v>
      </c>
      <c r="F180" s="4">
        <f>Savage!$V$39</f>
        <v>19</v>
      </c>
      <c r="G180" s="4">
        <f>Savage!$V$40</f>
        <v>11</v>
      </c>
      <c r="H180" s="5">
        <f>Savage!$W$40</f>
        <v>0.57894736842105265</v>
      </c>
    </row>
    <row r="181" spans="1:25" hidden="1" x14ac:dyDescent="0.2">
      <c r="A181">
        <v>187</v>
      </c>
      <c r="B181">
        <f>'Team (6)'!$B$38</f>
        <v>0</v>
      </c>
      <c r="C181">
        <f>'Team (6)'!$A$38</f>
        <v>0</v>
      </c>
      <c r="D181" t="str">
        <f>'Team (6)'!$H$1</f>
        <v>Team 6</v>
      </c>
      <c r="E181" s="4">
        <f>'Team (6)'!$V$38</f>
        <v>0</v>
      </c>
      <c r="F181" s="4">
        <f>'Team (6)'!$V$39</f>
        <v>0</v>
      </c>
      <c r="G181" s="4">
        <f>'Team (6)'!$V$40</f>
        <v>0</v>
      </c>
      <c r="H181" s="5">
        <f>'Team (6)'!$W$40</f>
        <v>0</v>
      </c>
    </row>
    <row r="182" spans="1:25" hidden="1" x14ac:dyDescent="0.2">
      <c r="A182">
        <v>255</v>
      </c>
      <c r="B182">
        <f>Savage!$B$32</f>
        <v>3</v>
      </c>
      <c r="C182" t="str">
        <f>Savage!$A$32</f>
        <v>Hall, Chris</v>
      </c>
      <c r="D182" t="str">
        <f>Savage!$H$1</f>
        <v>SAVAGE CONSTRUCTION 50</v>
      </c>
      <c r="E182" s="4">
        <f>Savage!$V$32</f>
        <v>16</v>
      </c>
      <c r="F182" s="4">
        <f>Savage!$V$33</f>
        <v>15</v>
      </c>
      <c r="G182" s="4">
        <f>Savage!$V$34</f>
        <v>8</v>
      </c>
      <c r="H182" s="5">
        <f>Savage!$W$34</f>
        <v>0.53333333333333333</v>
      </c>
    </row>
    <row r="183" spans="1:25" hidden="1" x14ac:dyDescent="0.2">
      <c r="A183">
        <v>15</v>
      </c>
      <c r="B183">
        <f>Drifters!$B$47</f>
        <v>18</v>
      </c>
      <c r="C183" t="str">
        <f>Drifters!$A$47</f>
        <v>Wissler, Rick</v>
      </c>
      <c r="D183" t="str">
        <f>Drifters!$H$1</f>
        <v>DRIFTERS 55</v>
      </c>
      <c r="E183" s="4">
        <f>Drifters!$V$47</f>
        <v>9</v>
      </c>
      <c r="F183" s="4">
        <f>Drifters!$V$48</f>
        <v>9</v>
      </c>
      <c r="G183" s="4">
        <f t="array" ref="G183:H183">Drifters!$V$49:$W$49</f>
        <v>4</v>
      </c>
      <c r="H183" s="5">
        <v>0.44444444444444442</v>
      </c>
    </row>
    <row r="184" spans="1:25" hidden="1" x14ac:dyDescent="0.2">
      <c r="A184">
        <v>120</v>
      </c>
      <c r="B184">
        <f>Twisted!$B$47</f>
        <v>7</v>
      </c>
      <c r="C184" t="str">
        <f>Twisted!$A$47</f>
        <v>Relph, Mark</v>
      </c>
      <c r="D184" t="str">
        <f>Twisted!$H$1</f>
        <v>TWISTED SENIORS 50</v>
      </c>
      <c r="E184" s="4">
        <f>Twisted!$V$47</f>
        <v>8</v>
      </c>
      <c r="F184" s="4">
        <f>Twisted!$V$48</f>
        <v>8</v>
      </c>
      <c r="G184" s="4">
        <f>Twisted!$V$49</f>
        <v>4</v>
      </c>
      <c r="H184" s="5">
        <f>Twisted!$W$49</f>
        <v>0.5</v>
      </c>
      <c r="Y184" s="1"/>
    </row>
    <row r="185" spans="1:25" hidden="1" x14ac:dyDescent="0.2">
      <c r="A185">
        <v>38</v>
      </c>
      <c r="B185">
        <f>'Bad File'!$B$8</f>
        <v>0</v>
      </c>
      <c r="C185">
        <f>'Bad File'!$A$8</f>
        <v>0</v>
      </c>
      <c r="D185" t="str">
        <f>'Bad File'!$H$1</f>
        <v>XBad FileX</v>
      </c>
      <c r="E185" s="4">
        <f>'Bad File'!$V$11</f>
        <v>0</v>
      </c>
      <c r="F185" s="4">
        <f>'Bad File'!$V$12</f>
        <v>0</v>
      </c>
      <c r="G185" s="4">
        <f>'Bad File'!$V$13</f>
        <v>0</v>
      </c>
      <c r="H185" s="5">
        <f>'Bad File'!$W$13</f>
        <v>0</v>
      </c>
      <c r="Y185" s="1"/>
    </row>
    <row r="186" spans="1:25" hidden="1" x14ac:dyDescent="0.2">
      <c r="A186">
        <v>143</v>
      </c>
      <c r="B186">
        <f>Still!$B$11</f>
        <v>2</v>
      </c>
      <c r="C186" t="str">
        <f>Still!$A$11</f>
        <v>Begay, Larry</v>
      </c>
      <c r="D186" t="str">
        <f>Still!$H$1</f>
        <v>STILL DOIN IT 50</v>
      </c>
      <c r="E186" s="4">
        <f>Still!$V$11</f>
        <v>11</v>
      </c>
      <c r="F186" s="4">
        <f>Still!$V$12</f>
        <v>11</v>
      </c>
      <c r="G186" s="4">
        <f>Still!$V$13</f>
        <v>6</v>
      </c>
      <c r="H186" s="5">
        <f>Still!$W$13</f>
        <v>0.54545454545454541</v>
      </c>
    </row>
    <row r="187" spans="1:25" hidden="1" x14ac:dyDescent="0.2">
      <c r="A187">
        <v>182</v>
      </c>
      <c r="B187">
        <f>'Team (6)'!$B$23</f>
        <v>0</v>
      </c>
      <c r="C187">
        <f>'Team (6)'!$A$23</f>
        <v>0</v>
      </c>
      <c r="D187" t="str">
        <f>'Team (6)'!$H$1</f>
        <v>Team 6</v>
      </c>
      <c r="E187" s="4">
        <f>'Team (6)'!$V$23</f>
        <v>0</v>
      </c>
      <c r="F187" s="4">
        <f>'Team (6)'!$V$24</f>
        <v>0</v>
      </c>
      <c r="G187" s="4">
        <f>'Team (6)'!$V$25</f>
        <v>0</v>
      </c>
      <c r="H187" s="5">
        <f>'Team (6)'!$W$25</f>
        <v>0</v>
      </c>
    </row>
    <row r="188" spans="1:25" hidden="1" x14ac:dyDescent="0.2">
      <c r="A188">
        <v>251</v>
      </c>
      <c r="B188">
        <f>Savage!$B$20</f>
        <v>68</v>
      </c>
      <c r="C188" t="str">
        <f>Savage!$A$20</f>
        <v>Dimock, Matt</v>
      </c>
      <c r="D188" t="str">
        <f>Savage!$H$1</f>
        <v>SAVAGE CONSTRUCTION 50</v>
      </c>
      <c r="E188" s="4">
        <f>Savage!$V$20</f>
        <v>18</v>
      </c>
      <c r="F188" s="4">
        <f>Savage!$V$21</f>
        <v>18</v>
      </c>
      <c r="G188" s="4">
        <f>Savage!$V$22</f>
        <v>10</v>
      </c>
      <c r="H188" s="5">
        <f>Savage!$W$22</f>
        <v>0.55555555555555558</v>
      </c>
    </row>
    <row r="189" spans="1:25" x14ac:dyDescent="0.2">
      <c r="A189">
        <v>79</v>
      </c>
      <c r="B189">
        <f>Crown!$B$29</f>
        <v>58</v>
      </c>
      <c r="C189" t="str">
        <f>Crown!$A$29</f>
        <v>Mitchell, Steven</v>
      </c>
      <c r="D189" t="str">
        <f>Crown!$H$1</f>
        <v>CROWN BURGER 50</v>
      </c>
      <c r="E189" s="4">
        <f>Crown!$V$29</f>
        <v>20</v>
      </c>
      <c r="F189" s="4">
        <f>Crown!$V$30</f>
        <v>20</v>
      </c>
      <c r="G189" s="4">
        <f>Crown!$V$31</f>
        <v>11</v>
      </c>
      <c r="H189" s="5">
        <f>Crown!$W$31</f>
        <v>0.55000000000000004</v>
      </c>
    </row>
    <row r="190" spans="1:25" hidden="1" x14ac:dyDescent="0.2">
      <c r="A190">
        <v>189</v>
      </c>
      <c r="B190">
        <f>'Team (6)'!$B$44</f>
        <v>0</v>
      </c>
      <c r="C190">
        <f>'Team (6)'!$A$44</f>
        <v>0</v>
      </c>
      <c r="D190" t="str">
        <f>'Team (6)'!$H$1</f>
        <v>Team 6</v>
      </c>
      <c r="E190" s="4">
        <f>'Team (6)'!$V$44</f>
        <v>0</v>
      </c>
      <c r="F190" s="4">
        <f>'Team (6)'!$V$45</f>
        <v>0</v>
      </c>
      <c r="G190" s="4">
        <f>'Team (6)'!$V$46</f>
        <v>0</v>
      </c>
      <c r="H190" s="5">
        <f>'Team (6)'!$W$46</f>
        <v>0</v>
      </c>
    </row>
    <row r="191" spans="1:25" hidden="1" x14ac:dyDescent="0.2">
      <c r="A191">
        <v>211</v>
      </c>
      <c r="B191">
        <f>'Team (7)'!$B$5</f>
        <v>0</v>
      </c>
      <c r="C191">
        <f>'Team (7)'!$A$5</f>
        <v>0</v>
      </c>
      <c r="D191" t="str">
        <f>'Team (7)'!$H$1</f>
        <v>Team 7</v>
      </c>
      <c r="E191" s="4">
        <f>'Team (7)'!$V$5</f>
        <v>0</v>
      </c>
      <c r="F191" s="4">
        <f>'Team (7)'!$V$6</f>
        <v>0</v>
      </c>
      <c r="G191" s="4">
        <f>'Team (7)'!$V$7</f>
        <v>0</v>
      </c>
      <c r="H191" s="5">
        <f>'Team (7)'!$W$7</f>
        <v>0</v>
      </c>
    </row>
    <row r="192" spans="1:25" x14ac:dyDescent="0.2">
      <c r="A192">
        <v>262</v>
      </c>
      <c r="B192">
        <f>Savage!$B$53</f>
        <v>4</v>
      </c>
      <c r="C192" t="str">
        <f>Savage!$A$53</f>
        <v>Saunders, Jeff</v>
      </c>
      <c r="D192" t="str">
        <f>Savage!$H$1</f>
        <v>SAVAGE CONSTRUCTION 50</v>
      </c>
      <c r="E192" s="4">
        <f>Savage!$V$53</f>
        <v>24</v>
      </c>
      <c r="F192" s="4">
        <f>Savage!$V$54</f>
        <v>23</v>
      </c>
      <c r="G192" s="4">
        <f>Savage!$V$55</f>
        <v>12</v>
      </c>
      <c r="H192" s="5">
        <f>Savage!$W$55</f>
        <v>0.52173913043478259</v>
      </c>
    </row>
    <row r="193" spans="1:8" hidden="1" x14ac:dyDescent="0.2">
      <c r="A193">
        <v>192</v>
      </c>
      <c r="B193">
        <f>'Team (6)'!$B$53</f>
        <v>0</v>
      </c>
      <c r="C193">
        <f>'Team (6)'!$A$53</f>
        <v>0</v>
      </c>
      <c r="D193" t="str">
        <f>'Team (6)'!$H$1</f>
        <v>Team 6</v>
      </c>
      <c r="E193" s="4">
        <f>'Team (6)'!$V$53</f>
        <v>0</v>
      </c>
      <c r="F193" s="4">
        <f>'Team (6)'!$V$54</f>
        <v>0</v>
      </c>
      <c r="G193" s="4">
        <f>'Team (6)'!$V$55</f>
        <v>0</v>
      </c>
      <c r="H193" s="5">
        <f>'Team (6)'!$W$55</f>
        <v>0</v>
      </c>
    </row>
    <row r="194" spans="1:8" hidden="1" x14ac:dyDescent="0.2">
      <c r="A194">
        <v>193</v>
      </c>
      <c r="B194">
        <f>'Team (6)'!$B$56</f>
        <v>0</v>
      </c>
      <c r="C194">
        <f>'Team (6)'!$A$56</f>
        <v>0</v>
      </c>
      <c r="D194" t="str">
        <f>'Team (6)'!$H$1</f>
        <v>Team 6</v>
      </c>
      <c r="E194" s="4">
        <f>'Team (6)'!$V$56</f>
        <v>0</v>
      </c>
      <c r="F194" s="4">
        <f>'Team (6)'!$V$57</f>
        <v>0</v>
      </c>
      <c r="G194" s="4">
        <f>'Team (6)'!$V$58</f>
        <v>0</v>
      </c>
      <c r="H194" s="5">
        <f>'Team (6)'!$W$58</f>
        <v>0</v>
      </c>
    </row>
    <row r="195" spans="1:8" hidden="1" x14ac:dyDescent="0.2">
      <c r="A195">
        <v>194</v>
      </c>
      <c r="B195">
        <f>'Team (6)'!$B$59</f>
        <v>0</v>
      </c>
      <c r="C195">
        <f>'Team (6)'!$A$59</f>
        <v>0</v>
      </c>
      <c r="D195" t="str">
        <f>'Team (6)'!$H$1</f>
        <v>Team 6</v>
      </c>
      <c r="E195" s="4">
        <f>'Team (6)'!$V$59</f>
        <v>0</v>
      </c>
      <c r="F195" s="4">
        <f>'Team (6)'!$V$60</f>
        <v>0</v>
      </c>
      <c r="G195" s="4">
        <f>'Team (6)'!$V$61</f>
        <v>0</v>
      </c>
      <c r="H195" s="5">
        <f>'Team (6)'!$W$61</f>
        <v>0</v>
      </c>
    </row>
    <row r="196" spans="1:8" hidden="1" x14ac:dyDescent="0.2">
      <c r="A196">
        <v>195</v>
      </c>
      <c r="B196">
        <f>'Team (6)'!$B$62</f>
        <v>0</v>
      </c>
      <c r="C196">
        <f>'Team (6)'!$A$62</f>
        <v>0</v>
      </c>
      <c r="D196" t="str">
        <f>'Team (6)'!$H$1</f>
        <v>Team 6</v>
      </c>
      <c r="E196" s="4">
        <f>'Team (6)'!$V$62</f>
        <v>0</v>
      </c>
      <c r="F196" s="4">
        <f>'Team (6)'!$V$63</f>
        <v>0</v>
      </c>
      <c r="G196" s="4">
        <f>'Team (6)'!$V$64</f>
        <v>0</v>
      </c>
      <c r="H196" s="5">
        <f>'Team (6)'!$W$64</f>
        <v>0</v>
      </c>
    </row>
    <row r="197" spans="1:8" hidden="1" x14ac:dyDescent="0.2">
      <c r="A197">
        <v>196</v>
      </c>
      <c r="B197">
        <f>'Team (6)'!$B$65</f>
        <v>0</v>
      </c>
      <c r="C197">
        <f>'Team (6)'!$A$65</f>
        <v>0</v>
      </c>
      <c r="D197" t="str">
        <f>'Team (6)'!$H$1</f>
        <v>Team 6</v>
      </c>
      <c r="E197" s="4">
        <f>'Team (6)'!$V$65</f>
        <v>0</v>
      </c>
      <c r="F197" s="4">
        <f>'Team (6)'!$V$66</f>
        <v>0</v>
      </c>
      <c r="G197" s="4">
        <f>'Team (6)'!$V$67</f>
        <v>0</v>
      </c>
      <c r="H197" s="5">
        <f>'Team (6)'!$W$67</f>
        <v>0</v>
      </c>
    </row>
    <row r="198" spans="1:8" hidden="1" x14ac:dyDescent="0.2">
      <c r="A198">
        <v>197</v>
      </c>
      <c r="B198">
        <f>'Team (6)'!$B$68</f>
        <v>0</v>
      </c>
      <c r="C198">
        <f>'Team (6)'!$A$68</f>
        <v>0</v>
      </c>
      <c r="D198" t="str">
        <f>'Team (6)'!$H$1</f>
        <v>Team 6</v>
      </c>
      <c r="E198" s="4">
        <f>'Team (6)'!$V$68</f>
        <v>0</v>
      </c>
      <c r="F198" s="4">
        <f>'Team (6)'!$V$69</f>
        <v>0</v>
      </c>
      <c r="G198" s="4">
        <f>'Team (6)'!$V$70</f>
        <v>0</v>
      </c>
      <c r="H198" s="5">
        <f>'Team (6)'!$W$70</f>
        <v>0</v>
      </c>
    </row>
    <row r="199" spans="1:8" hidden="1" x14ac:dyDescent="0.2">
      <c r="A199">
        <v>198</v>
      </c>
      <c r="B199">
        <f>'Team (6)'!$B$71</f>
        <v>0</v>
      </c>
      <c r="C199">
        <f>'Team (6)'!$A$71</f>
        <v>0</v>
      </c>
      <c r="D199" t="str">
        <f>'Team (6)'!$H$1</f>
        <v>Team 6</v>
      </c>
      <c r="E199" s="4">
        <f>'Team (6)'!$V$71</f>
        <v>0</v>
      </c>
      <c r="F199" s="4">
        <f>'Team (6)'!$V$72</f>
        <v>0</v>
      </c>
      <c r="G199" s="4">
        <f>'Team (6)'!$V$73</f>
        <v>0</v>
      </c>
      <c r="H199" s="5">
        <f>'Team (6)'!$W$73</f>
        <v>0</v>
      </c>
    </row>
    <row r="200" spans="1:8" hidden="1" x14ac:dyDescent="0.2">
      <c r="A200">
        <v>199</v>
      </c>
      <c r="B200">
        <f>'Team (6)'!$B$74</f>
        <v>0</v>
      </c>
      <c r="C200">
        <f>'Team (6)'!$A$74</f>
        <v>0</v>
      </c>
      <c r="D200" t="str">
        <f>'Team (6)'!$H$1</f>
        <v>Team 6</v>
      </c>
      <c r="E200" s="4">
        <f>'Team (6)'!$V$74</f>
        <v>0</v>
      </c>
      <c r="F200" s="4">
        <f>'Team (6)'!$V$75</f>
        <v>0</v>
      </c>
      <c r="G200" s="4">
        <f>'Team (6)'!$V$76</f>
        <v>0</v>
      </c>
      <c r="H200" s="5">
        <f>'Team (6)'!$W$76</f>
        <v>0</v>
      </c>
    </row>
    <row r="201" spans="1:8" hidden="1" x14ac:dyDescent="0.2">
      <c r="A201">
        <v>200</v>
      </c>
      <c r="B201">
        <f>'Team (6)'!$B$77</f>
        <v>0</v>
      </c>
      <c r="C201">
        <f>'Team (6)'!$A$77</f>
        <v>0</v>
      </c>
      <c r="D201" t="str">
        <f>'Team (6)'!$H$1</f>
        <v>Team 6</v>
      </c>
      <c r="E201" s="4">
        <f>'Team (6)'!$V$77</f>
        <v>0</v>
      </c>
      <c r="F201" s="4">
        <f>'Team (6)'!$V$78</f>
        <v>0</v>
      </c>
      <c r="G201" s="4">
        <f>'Team (6)'!$V$79</f>
        <v>0</v>
      </c>
      <c r="H201" s="5">
        <f>'Team (6)'!$W$79</f>
        <v>0</v>
      </c>
    </row>
    <row r="202" spans="1:8" hidden="1" x14ac:dyDescent="0.2">
      <c r="A202">
        <v>201</v>
      </c>
      <c r="B202">
        <f>'Team (6)'!$B$80</f>
        <v>0</v>
      </c>
      <c r="C202">
        <f>'Team (6)'!$A$80</f>
        <v>0</v>
      </c>
      <c r="D202" t="str">
        <f>'Team (6)'!$H$1</f>
        <v>Team 6</v>
      </c>
      <c r="E202" s="4">
        <f>'Team (6)'!$V$80</f>
        <v>0</v>
      </c>
      <c r="F202" s="4">
        <f>'Team (6)'!$V$81</f>
        <v>0</v>
      </c>
      <c r="G202" s="4">
        <f>'Team (6)'!$V$82</f>
        <v>0</v>
      </c>
      <c r="H202" s="5">
        <f>'Team (6)'!$W$82</f>
        <v>0</v>
      </c>
    </row>
    <row r="203" spans="1:8" hidden="1" x14ac:dyDescent="0.2">
      <c r="A203">
        <v>202</v>
      </c>
      <c r="B203">
        <f>'Team (6)'!$B$83</f>
        <v>0</v>
      </c>
      <c r="C203">
        <f>'Team (6)'!$A$83</f>
        <v>0</v>
      </c>
      <c r="D203" t="str">
        <f>'Team (6)'!$H$1</f>
        <v>Team 6</v>
      </c>
      <c r="E203" s="4">
        <f>'Team (6)'!$V$83</f>
        <v>0</v>
      </c>
      <c r="F203" s="4">
        <f>'Team (6)'!$V$84</f>
        <v>0</v>
      </c>
      <c r="G203" s="4">
        <f>'Team (6)'!$V$85</f>
        <v>0</v>
      </c>
      <c r="H203" s="5">
        <f>'Team (6)'!$W$85</f>
        <v>0</v>
      </c>
    </row>
    <row r="204" spans="1:8" hidden="1" x14ac:dyDescent="0.2">
      <c r="A204">
        <v>203</v>
      </c>
      <c r="B204">
        <f>'Team (6)'!$B$86</f>
        <v>0</v>
      </c>
      <c r="C204">
        <f>'Team (6)'!$A$86</f>
        <v>0</v>
      </c>
      <c r="D204" t="str">
        <f>'Team (6)'!$H$1</f>
        <v>Team 6</v>
      </c>
      <c r="E204" s="4">
        <f>'Team (6)'!$V$86</f>
        <v>0</v>
      </c>
      <c r="F204" s="4">
        <f>'Team (6)'!$V$87</f>
        <v>0</v>
      </c>
      <c r="G204" s="4">
        <f>'Team (6)'!$V$88</f>
        <v>0</v>
      </c>
      <c r="H204" s="5">
        <f>'Team (6)'!$W$88</f>
        <v>0</v>
      </c>
    </row>
    <row r="205" spans="1:8" hidden="1" x14ac:dyDescent="0.2">
      <c r="A205">
        <v>204</v>
      </c>
      <c r="B205">
        <f>'Team (6)'!$B$89</f>
        <v>0</v>
      </c>
      <c r="C205">
        <f>'Team (6)'!$A$89</f>
        <v>0</v>
      </c>
      <c r="D205" t="str">
        <f>'Team (6)'!$H$1</f>
        <v>Team 6</v>
      </c>
      <c r="E205" s="4">
        <f>'Team (6)'!$V$89</f>
        <v>0</v>
      </c>
      <c r="F205" s="4">
        <f>'Team (6)'!$V$90</f>
        <v>0</v>
      </c>
      <c r="G205" s="4">
        <f>'Team (6)'!$V$91</f>
        <v>0</v>
      </c>
      <c r="H205" s="5">
        <f>'Team (6)'!$W$91</f>
        <v>0</v>
      </c>
    </row>
    <row r="206" spans="1:8" hidden="1" x14ac:dyDescent="0.2">
      <c r="A206">
        <v>205</v>
      </c>
      <c r="B206">
        <f>'Team (6)'!$B$92</f>
        <v>0</v>
      </c>
      <c r="C206">
        <f>'Team (6)'!$A$92</f>
        <v>0</v>
      </c>
      <c r="D206" t="str">
        <f>'Team (6)'!$H$1</f>
        <v>Team 6</v>
      </c>
      <c r="E206" s="4">
        <f>'Team (6)'!$V$92</f>
        <v>0</v>
      </c>
      <c r="F206" s="4">
        <f>'Team (6)'!$V$93</f>
        <v>0</v>
      </c>
      <c r="G206" s="4">
        <f>'Team (6)'!$V$94</f>
        <v>0</v>
      </c>
      <c r="H206" s="5">
        <f>'Team (6)'!$W$94</f>
        <v>0</v>
      </c>
    </row>
    <row r="207" spans="1:8" hidden="1" x14ac:dyDescent="0.2">
      <c r="A207">
        <v>206</v>
      </c>
      <c r="B207">
        <f>'Team (6)'!$B$95</f>
        <v>0</v>
      </c>
      <c r="C207">
        <f>'Team (6)'!$A$95</f>
        <v>0</v>
      </c>
      <c r="D207" t="str">
        <f>'Team (6)'!$H$1</f>
        <v>Team 6</v>
      </c>
      <c r="E207" s="4">
        <f>'Team (6)'!$V$95</f>
        <v>0</v>
      </c>
      <c r="F207" s="4">
        <f>'Team (6)'!$V$96</f>
        <v>0</v>
      </c>
      <c r="G207" s="4">
        <f>'Team (6)'!$V$97</f>
        <v>0</v>
      </c>
      <c r="H207" s="5">
        <f>'Team (6)'!$W$97</f>
        <v>0</v>
      </c>
    </row>
    <row r="208" spans="1:8" hidden="1" x14ac:dyDescent="0.2">
      <c r="A208">
        <v>207</v>
      </c>
      <c r="B208">
        <f>'Team (6)'!$B$98</f>
        <v>0</v>
      </c>
      <c r="C208">
        <f>'Team (6)'!$A$98</f>
        <v>0</v>
      </c>
      <c r="D208" t="str">
        <f>'Team (6)'!$H$1</f>
        <v>Team 6</v>
      </c>
      <c r="E208" s="4">
        <f>'Team (6)'!$V$98</f>
        <v>0</v>
      </c>
      <c r="F208" s="4">
        <f>'Team (6)'!$V$99</f>
        <v>0</v>
      </c>
      <c r="G208" s="4">
        <f>'Team (6)'!$V$100</f>
        <v>0</v>
      </c>
      <c r="H208" s="5">
        <f>'Team (6)'!$W$100</f>
        <v>0</v>
      </c>
    </row>
    <row r="209" spans="1:25" hidden="1" x14ac:dyDescent="0.2">
      <c r="A209">
        <v>208</v>
      </c>
      <c r="B209">
        <f>'Team (6)'!$B$101</f>
        <v>0</v>
      </c>
      <c r="C209">
        <f>'Team (6)'!$A$101</f>
        <v>0</v>
      </c>
      <c r="D209" t="str">
        <f>'Team (6)'!$H$1</f>
        <v>Team 6</v>
      </c>
      <c r="E209" s="4">
        <f>'Team (6)'!$V$101</f>
        <v>0</v>
      </c>
      <c r="F209" s="4">
        <f>'Team (6)'!$V$102</f>
        <v>0</v>
      </c>
      <c r="G209" s="4">
        <f>'Team (6)'!$V$103</f>
        <v>0</v>
      </c>
      <c r="H209" s="5">
        <f>'Team (6)'!$W$103</f>
        <v>0</v>
      </c>
    </row>
    <row r="210" spans="1:25" hidden="1" x14ac:dyDescent="0.2">
      <c r="A210">
        <v>209</v>
      </c>
      <c r="B210">
        <f>'Team (6)'!$B$104</f>
        <v>0</v>
      </c>
      <c r="C210">
        <f>'Team (6)'!$A$104</f>
        <v>0</v>
      </c>
      <c r="D210" t="str">
        <f>'Team (6)'!$H$1</f>
        <v>Team 6</v>
      </c>
      <c r="E210" s="4">
        <f>'Team (6)'!$V$104</f>
        <v>0</v>
      </c>
      <c r="F210" s="4">
        <f>'Team (6)'!$V$105</f>
        <v>0</v>
      </c>
      <c r="G210" s="4">
        <f>'Team (6)'!$V$106</f>
        <v>0</v>
      </c>
      <c r="H210" s="5">
        <f>'Team (6)'!$W$106</f>
        <v>0</v>
      </c>
    </row>
    <row r="211" spans="1:25" hidden="1" x14ac:dyDescent="0.2">
      <c r="A211">
        <v>210</v>
      </c>
      <c r="B211">
        <f>'Team (6)'!$B$107</f>
        <v>0</v>
      </c>
      <c r="C211">
        <f>'Team (6)'!$A$107</f>
        <v>0</v>
      </c>
      <c r="D211" t="str">
        <f>'Team (6)'!$H$1</f>
        <v>Team 6</v>
      </c>
      <c r="E211" s="4">
        <f>'Team (6)'!$V$107</f>
        <v>0</v>
      </c>
      <c r="F211" s="4">
        <f>'Team (6)'!$V$108</f>
        <v>0</v>
      </c>
      <c r="G211" s="4">
        <f>'Team (6)'!$V$109</f>
        <v>0</v>
      </c>
      <c r="H211" s="5">
        <f>'Team (6)'!$W$109</f>
        <v>0</v>
      </c>
    </row>
    <row r="212" spans="1:25" hidden="1" x14ac:dyDescent="0.2">
      <c r="A212">
        <v>84</v>
      </c>
      <c r="B212">
        <f>Crown!$B$44</f>
        <v>25</v>
      </c>
      <c r="C212" t="str">
        <f>Crown!$A$44</f>
        <v>Thygesen, Greg</v>
      </c>
      <c r="D212" t="str">
        <f>Crown!$H$1</f>
        <v>CROWN BURGER 50</v>
      </c>
      <c r="E212" s="4">
        <f>Crown!$V$44</f>
        <v>7</v>
      </c>
      <c r="F212" s="4">
        <f>Crown!$V$45</f>
        <v>7</v>
      </c>
      <c r="G212" s="4">
        <f>Crown!$V$46</f>
        <v>5</v>
      </c>
      <c r="H212" s="5">
        <f>Crown!$W$46</f>
        <v>0.7142857142857143</v>
      </c>
      <c r="Y212" s="1"/>
    </row>
    <row r="213" spans="1:25" hidden="1" x14ac:dyDescent="0.2">
      <c r="A213">
        <v>188</v>
      </c>
      <c r="B213">
        <f>'Team (6)'!$B$41</f>
        <v>0</v>
      </c>
      <c r="C213">
        <f>'Team (6)'!$A$41</f>
        <v>0</v>
      </c>
      <c r="D213" t="str">
        <f>'Team (6)'!$H$1</f>
        <v>Team 6</v>
      </c>
      <c r="E213" s="4">
        <f>'Team (6)'!$V$41</f>
        <v>0</v>
      </c>
      <c r="F213" s="4">
        <f>'Team (6)'!$V$42</f>
        <v>0</v>
      </c>
      <c r="G213" s="4">
        <f>'Team (6)'!$V$43</f>
        <v>0</v>
      </c>
      <c r="H213" s="5">
        <f>'Team (6)'!$W$43</f>
        <v>0</v>
      </c>
    </row>
    <row r="214" spans="1:25" hidden="1" x14ac:dyDescent="0.2">
      <c r="A214">
        <v>213</v>
      </c>
      <c r="B214">
        <f>'Team (7)'!$B$11</f>
        <v>0</v>
      </c>
      <c r="C214">
        <f>'Team (7)'!$A$11</f>
        <v>0</v>
      </c>
      <c r="D214" t="str">
        <f>'Team (7)'!$H$1</f>
        <v>Team 7</v>
      </c>
      <c r="E214" s="4">
        <f>'Team (7)'!$V$11</f>
        <v>0</v>
      </c>
      <c r="F214" s="4">
        <f>'Team (7)'!$V$12</f>
        <v>0</v>
      </c>
      <c r="G214" s="4">
        <f>'Team (7)'!$V$13</f>
        <v>0</v>
      </c>
      <c r="H214" s="5">
        <f>'Team (7)'!$W$13</f>
        <v>0</v>
      </c>
    </row>
    <row r="215" spans="1:25" hidden="1" x14ac:dyDescent="0.2">
      <c r="A215">
        <v>47</v>
      </c>
      <c r="B215">
        <f>'Bad File'!$B$32</f>
        <v>0</v>
      </c>
      <c r="C215">
        <f>'Bad File'!$A$32</f>
        <v>0</v>
      </c>
      <c r="D215" t="str">
        <f>'Bad File'!$H$1</f>
        <v>XBad FileX</v>
      </c>
      <c r="E215" s="4">
        <f>'Bad File'!$V$38</f>
        <v>0</v>
      </c>
      <c r="F215" s="4">
        <f>'Bad File'!$V$39</f>
        <v>0</v>
      </c>
      <c r="G215" s="4">
        <f>'Bad File'!$V$40</f>
        <v>0</v>
      </c>
      <c r="H215" s="5">
        <f>'Bad File'!$W$40</f>
        <v>0</v>
      </c>
    </row>
    <row r="216" spans="1:25" hidden="1" x14ac:dyDescent="0.2">
      <c r="A216">
        <v>190</v>
      </c>
      <c r="B216">
        <f>'Team (6)'!$B$47</f>
        <v>0</v>
      </c>
      <c r="C216">
        <f>'Team (6)'!$A$47</f>
        <v>0</v>
      </c>
      <c r="D216" t="str">
        <f>'Team (6)'!$H$1</f>
        <v>Team 6</v>
      </c>
      <c r="E216" s="4">
        <f>'Team (6)'!$V$47</f>
        <v>0</v>
      </c>
      <c r="F216" s="4">
        <f>'Team (6)'!$V$48</f>
        <v>0</v>
      </c>
      <c r="G216" s="4">
        <f>'Team (6)'!$V$49</f>
        <v>0</v>
      </c>
      <c r="H216" s="5">
        <f>'Team (6)'!$W$49</f>
        <v>0</v>
      </c>
    </row>
    <row r="217" spans="1:25" x14ac:dyDescent="0.2">
      <c r="A217">
        <v>1</v>
      </c>
      <c r="B217">
        <f>Drifters!$B$5</f>
        <v>88</v>
      </c>
      <c r="C217" t="str">
        <f>Drifters!$A$5</f>
        <v>Byrkett, Tony</v>
      </c>
      <c r="D217" t="str">
        <f>Drifters!$H$1</f>
        <v>DRIFTERS 55</v>
      </c>
      <c r="E217" s="4">
        <f>Drifters!$V$5</f>
        <v>26</v>
      </c>
      <c r="F217" s="4">
        <f>Drifters!$V$6</f>
        <v>25</v>
      </c>
      <c r="G217" s="4">
        <f t="array" ref="G217:H217">Drifters!$V$7:$W$7</f>
        <v>13</v>
      </c>
      <c r="H217" s="5">
        <v>0.52</v>
      </c>
    </row>
    <row r="218" spans="1:25" hidden="1" x14ac:dyDescent="0.2">
      <c r="A218">
        <v>144</v>
      </c>
      <c r="B218">
        <f>Still!$B$14</f>
        <v>0</v>
      </c>
      <c r="C218" t="str">
        <f>Still!$A$14</f>
        <v>Braun, Jon</v>
      </c>
      <c r="D218" t="str">
        <f>Still!$H$1</f>
        <v>STILL DOIN IT 50</v>
      </c>
      <c r="E218" s="4">
        <f>Still!$V$14</f>
        <v>0</v>
      </c>
      <c r="F218" s="4">
        <f>Still!$V$15</f>
        <v>0</v>
      </c>
      <c r="G218" s="4">
        <f>Still!$V$16</f>
        <v>0</v>
      </c>
      <c r="H218" s="5">
        <f>Still!$W$16</f>
        <v>0</v>
      </c>
      <c r="Y218" s="1"/>
    </row>
    <row r="219" spans="1:25" x14ac:dyDescent="0.2">
      <c r="A219">
        <v>107</v>
      </c>
      <c r="B219">
        <f>Twisted!$B$8</f>
        <v>69</v>
      </c>
      <c r="C219" t="str">
        <f>Twisted!$A$8</f>
        <v>Christiansen, Jeff</v>
      </c>
      <c r="D219" t="str">
        <f>Twisted!$H$1</f>
        <v>TWISTED SENIORS 50</v>
      </c>
      <c r="E219" s="4">
        <f>Twisted!$V$8</f>
        <v>29</v>
      </c>
      <c r="F219" s="4">
        <f>Twisted!$V$9</f>
        <v>27</v>
      </c>
      <c r="G219" s="4">
        <f>Twisted!$V$10</f>
        <v>14</v>
      </c>
      <c r="H219" s="5">
        <f>Twisted!$W$10</f>
        <v>0.51851851851851849</v>
      </c>
    </row>
    <row r="220" spans="1:25" hidden="1" x14ac:dyDescent="0.2">
      <c r="A220">
        <v>219</v>
      </c>
      <c r="B220">
        <f>'Team (7)'!$B$29</f>
        <v>0</v>
      </c>
      <c r="C220">
        <f>'Team (7)'!$A$29</f>
        <v>0</v>
      </c>
      <c r="D220" t="str">
        <f>'Team (7)'!$H$1</f>
        <v>Team 7</v>
      </c>
      <c r="E220" s="4">
        <f>'Team (7)'!$V$29</f>
        <v>0</v>
      </c>
      <c r="F220" s="4">
        <f>'Team (7)'!$V$30</f>
        <v>0</v>
      </c>
      <c r="G220" s="4">
        <f>'Team (7)'!$V$31</f>
        <v>0</v>
      </c>
      <c r="H220" s="5">
        <f>'Team (7)'!$W$31</f>
        <v>0</v>
      </c>
    </row>
    <row r="221" spans="1:25" hidden="1" x14ac:dyDescent="0.2">
      <c r="A221">
        <v>13</v>
      </c>
      <c r="B221">
        <f>Drifters!$B$38</f>
        <v>51</v>
      </c>
      <c r="C221" t="str">
        <f>Drifters!$A$38</f>
        <v>Schrawder, Joe</v>
      </c>
      <c r="D221" t="str">
        <f>Drifters!$H$1</f>
        <v>DRIFTERS 55</v>
      </c>
      <c r="E221" s="4">
        <f>Drifters!$V$41</f>
        <v>2</v>
      </c>
      <c r="F221" s="4">
        <f>Drifters!$V$42</f>
        <v>2</v>
      </c>
      <c r="G221" s="4">
        <f t="array" ref="G221:H221">Drifters!$V$43:$W$43</f>
        <v>2</v>
      </c>
      <c r="H221" s="5">
        <v>1</v>
      </c>
    </row>
    <row r="222" spans="1:25" hidden="1" x14ac:dyDescent="0.2">
      <c r="A222">
        <v>119</v>
      </c>
      <c r="B222">
        <f>Twisted!$B$44</f>
        <v>0</v>
      </c>
      <c r="C222" t="str">
        <f>Twisted!$A$44</f>
        <v>Moyes, Scott</v>
      </c>
      <c r="D222" t="str">
        <f>Twisted!$H$1</f>
        <v>TWISTED SENIORS 50</v>
      </c>
      <c r="E222" s="4">
        <f>Twisted!$V$44</f>
        <v>0</v>
      </c>
      <c r="F222" s="4">
        <f>Twisted!$V$45</f>
        <v>0</v>
      </c>
      <c r="G222" s="4">
        <f>Twisted!$V$46</f>
        <v>0</v>
      </c>
      <c r="H222" s="5">
        <f>Twisted!$W$46</f>
        <v>0</v>
      </c>
    </row>
    <row r="223" spans="1:25" hidden="1" x14ac:dyDescent="0.2">
      <c r="A223">
        <v>43</v>
      </c>
      <c r="B223">
        <f>'Bad File'!$B$23</f>
        <v>0</v>
      </c>
      <c r="C223">
        <f>'Bad File'!$A$23</f>
        <v>0</v>
      </c>
      <c r="D223" t="str">
        <f>'Bad File'!$H$1</f>
        <v>XBad FileX</v>
      </c>
      <c r="E223" s="4">
        <f>'Bad File'!$V$26</f>
        <v>0</v>
      </c>
      <c r="F223" s="4">
        <f>'Bad File'!$V$27</f>
        <v>0</v>
      </c>
      <c r="G223" s="4">
        <f>'Bad File'!$V$28</f>
        <v>0</v>
      </c>
      <c r="H223" s="5">
        <f>'Bad File'!$W$28</f>
        <v>0</v>
      </c>
    </row>
    <row r="224" spans="1:25" hidden="1" x14ac:dyDescent="0.2">
      <c r="A224">
        <v>191</v>
      </c>
      <c r="B224">
        <f>'Team (6)'!$B$50</f>
        <v>0</v>
      </c>
      <c r="C224">
        <f>'Team (6)'!$A$50</f>
        <v>0</v>
      </c>
      <c r="D224" t="str">
        <f>'Team (6)'!$H$1</f>
        <v>Team 6</v>
      </c>
      <c r="E224" s="4">
        <f>'Team (6)'!$V$50</f>
        <v>0</v>
      </c>
      <c r="F224" s="4">
        <f>'Team (6)'!$V$51</f>
        <v>0</v>
      </c>
      <c r="G224" s="4">
        <f>'Team (6)'!$V$52</f>
        <v>0</v>
      </c>
      <c r="H224" s="5">
        <f>'Team (6)'!$W$52</f>
        <v>0</v>
      </c>
    </row>
    <row r="225" spans="1:8" hidden="1" x14ac:dyDescent="0.2">
      <c r="A225">
        <v>81</v>
      </c>
      <c r="B225">
        <f>Crown!$B$35</f>
        <v>0</v>
      </c>
      <c r="C225" t="str">
        <f>Crown!$A$35</f>
        <v>Murie, Justin</v>
      </c>
      <c r="D225" t="str">
        <f>Crown!$H$1</f>
        <v>CROWN BURGER 50</v>
      </c>
      <c r="E225" s="4">
        <f>Crown!$V$35</f>
        <v>0</v>
      </c>
      <c r="F225" s="4">
        <f>Crown!$V$36</f>
        <v>0</v>
      </c>
      <c r="G225" s="4">
        <f>Crown!$V$37</f>
        <v>0</v>
      </c>
      <c r="H225" s="5">
        <f>Crown!$W$37</f>
        <v>0</v>
      </c>
    </row>
    <row r="226" spans="1:8" hidden="1" x14ac:dyDescent="0.2">
      <c r="A226">
        <v>185</v>
      </c>
      <c r="B226">
        <f>'Team (6)'!$B$32</f>
        <v>0</v>
      </c>
      <c r="C226">
        <f>'Team (6)'!$A$32</f>
        <v>0</v>
      </c>
      <c r="D226" t="str">
        <f>'Team (6)'!$H$1</f>
        <v>Team 6</v>
      </c>
      <c r="E226" s="4">
        <f>'Team (6)'!$V$32</f>
        <v>0</v>
      </c>
      <c r="F226" s="4">
        <f>'Team (6)'!$V$33</f>
        <v>0</v>
      </c>
      <c r="G226" s="4">
        <f>'Team (6)'!$V$34</f>
        <v>0</v>
      </c>
      <c r="H226" s="5">
        <f>'Team (6)'!$W$34</f>
        <v>0</v>
      </c>
    </row>
    <row r="227" spans="1:8" hidden="1" x14ac:dyDescent="0.2">
      <c r="A227">
        <v>226</v>
      </c>
      <c r="B227">
        <f>'Team (7)'!$B$50</f>
        <v>0</v>
      </c>
      <c r="C227">
        <f>'Team (7)'!$A$50</f>
        <v>0</v>
      </c>
      <c r="D227" t="str">
        <f>'Team (7)'!$H$1</f>
        <v>Team 7</v>
      </c>
      <c r="E227" s="4">
        <f>'Team (7)'!$V$50</f>
        <v>0</v>
      </c>
      <c r="F227" s="4">
        <f>'Team (7)'!$V$51</f>
        <v>0</v>
      </c>
      <c r="G227" s="4">
        <f>'Team (7)'!$V$52</f>
        <v>0</v>
      </c>
      <c r="H227" s="5">
        <f>'Team (7)'!$W$52</f>
        <v>0</v>
      </c>
    </row>
    <row r="228" spans="1:8" hidden="1" x14ac:dyDescent="0.2">
      <c r="A228">
        <v>227</v>
      </c>
      <c r="B228">
        <f>'Team (7)'!$B$53</f>
        <v>0</v>
      </c>
      <c r="C228">
        <f>'Team (7)'!$A$53</f>
        <v>0</v>
      </c>
      <c r="D228" t="str">
        <f>'Team (7)'!$H$1</f>
        <v>Team 7</v>
      </c>
      <c r="E228" s="4">
        <f>'Team (7)'!$V$53</f>
        <v>0</v>
      </c>
      <c r="F228" s="4">
        <f>'Team (7)'!$V$54</f>
        <v>0</v>
      </c>
      <c r="G228" s="4">
        <f>'Team (7)'!$V$55</f>
        <v>0</v>
      </c>
      <c r="H228" s="5">
        <f>'Team (7)'!$W$55</f>
        <v>0</v>
      </c>
    </row>
    <row r="229" spans="1:8" hidden="1" x14ac:dyDescent="0.2">
      <c r="A229">
        <v>228</v>
      </c>
      <c r="B229">
        <f>'Team (7)'!$B$56</f>
        <v>0</v>
      </c>
      <c r="C229">
        <f>'Team (7)'!$A$56</f>
        <v>0</v>
      </c>
      <c r="D229" t="str">
        <f>'Team (7)'!$H$1</f>
        <v>Team 7</v>
      </c>
      <c r="E229" s="4">
        <f>'Team (7)'!$V$56</f>
        <v>0</v>
      </c>
      <c r="F229" s="4">
        <f>'Team (7)'!$V$57</f>
        <v>0</v>
      </c>
      <c r="G229" s="4">
        <f>'Team (7)'!$V$58</f>
        <v>0</v>
      </c>
      <c r="H229" s="5">
        <f>'Team (7)'!$W$58</f>
        <v>0</v>
      </c>
    </row>
    <row r="230" spans="1:8" hidden="1" x14ac:dyDescent="0.2">
      <c r="A230">
        <v>229</v>
      </c>
      <c r="B230">
        <f>'Team (7)'!$B$59</f>
        <v>0</v>
      </c>
      <c r="C230">
        <f>'Team (7)'!$A$59</f>
        <v>0</v>
      </c>
      <c r="D230" t="str">
        <f>'Team (7)'!$H$1</f>
        <v>Team 7</v>
      </c>
      <c r="E230" s="4">
        <f>'Team (7)'!$V$59</f>
        <v>0</v>
      </c>
      <c r="F230" s="4">
        <f>'Team (7)'!$V$60</f>
        <v>0</v>
      </c>
      <c r="G230" s="4">
        <f>'Team (7)'!$V$61</f>
        <v>0</v>
      </c>
      <c r="H230" s="5">
        <f>'Team (7)'!$W$61</f>
        <v>0</v>
      </c>
    </row>
    <row r="231" spans="1:8" hidden="1" x14ac:dyDescent="0.2">
      <c r="A231">
        <v>230</v>
      </c>
      <c r="B231">
        <f>'Team (7)'!$B$62</f>
        <v>0</v>
      </c>
      <c r="C231">
        <f>'Team (7)'!$A$62</f>
        <v>0</v>
      </c>
      <c r="D231" t="str">
        <f>'Team (7)'!$H$1</f>
        <v>Team 7</v>
      </c>
      <c r="E231" s="4">
        <f>'Team (7)'!$V$62</f>
        <v>0</v>
      </c>
      <c r="F231" s="4">
        <f>'Team (7)'!$V$63</f>
        <v>0</v>
      </c>
      <c r="G231" s="4">
        <f>'Team (7)'!$V$64</f>
        <v>0</v>
      </c>
      <c r="H231" s="5">
        <f>'Team (7)'!$W$64</f>
        <v>0</v>
      </c>
    </row>
    <row r="232" spans="1:8" hidden="1" x14ac:dyDescent="0.2">
      <c r="A232">
        <v>231</v>
      </c>
      <c r="B232">
        <f>'Team (7)'!$B$65</f>
        <v>0</v>
      </c>
      <c r="C232">
        <f>'Team (7)'!$A$65</f>
        <v>0</v>
      </c>
      <c r="D232" t="str">
        <f>'Team (7)'!$H$1</f>
        <v>Team 7</v>
      </c>
      <c r="E232" s="4">
        <f>'Team (7)'!$V$65</f>
        <v>0</v>
      </c>
      <c r="F232" s="4">
        <f>'Team (7)'!$V$66</f>
        <v>0</v>
      </c>
      <c r="G232" s="4">
        <f>'Team (7)'!$V$67</f>
        <v>0</v>
      </c>
      <c r="H232" s="5">
        <f>'Team (7)'!$W$67</f>
        <v>0</v>
      </c>
    </row>
    <row r="233" spans="1:8" hidden="1" x14ac:dyDescent="0.2">
      <c r="A233">
        <v>232</v>
      </c>
      <c r="B233">
        <f>'Team (7)'!$B$68</f>
        <v>0</v>
      </c>
      <c r="C233">
        <f>'Team (7)'!$A$68</f>
        <v>0</v>
      </c>
      <c r="D233" t="str">
        <f>'Team (7)'!$H$1</f>
        <v>Team 7</v>
      </c>
      <c r="E233" s="4">
        <f>'Team (7)'!$V$68</f>
        <v>0</v>
      </c>
      <c r="F233" s="4">
        <f>'Team (7)'!$V$69</f>
        <v>0</v>
      </c>
      <c r="G233" s="4">
        <f>'Team (7)'!$V$70</f>
        <v>0</v>
      </c>
      <c r="H233" s="5">
        <f>'Team (7)'!$W$70</f>
        <v>0</v>
      </c>
    </row>
    <row r="234" spans="1:8" hidden="1" x14ac:dyDescent="0.2">
      <c r="A234">
        <v>233</v>
      </c>
      <c r="B234">
        <f>'Team (7)'!$B$71</f>
        <v>0</v>
      </c>
      <c r="C234">
        <f>'Team (7)'!$A$71</f>
        <v>0</v>
      </c>
      <c r="D234" t="str">
        <f>'Team (7)'!$H$1</f>
        <v>Team 7</v>
      </c>
      <c r="E234" s="4">
        <f>'Team (7)'!$V$71</f>
        <v>0</v>
      </c>
      <c r="F234" s="4">
        <f>'Team (7)'!$V$72</f>
        <v>0</v>
      </c>
      <c r="G234" s="4">
        <f>'Team (7)'!$V$73</f>
        <v>0</v>
      </c>
      <c r="H234" s="5">
        <f>'Team (7)'!$W$73</f>
        <v>0</v>
      </c>
    </row>
    <row r="235" spans="1:8" hidden="1" x14ac:dyDescent="0.2">
      <c r="A235">
        <v>234</v>
      </c>
      <c r="B235">
        <f>'Team (7)'!$B$74</f>
        <v>0</v>
      </c>
      <c r="C235">
        <f>'Team (7)'!$A$74</f>
        <v>0</v>
      </c>
      <c r="D235" t="str">
        <f>'Team (7)'!$H$1</f>
        <v>Team 7</v>
      </c>
      <c r="E235" s="4">
        <f>'Team (7)'!$V$74</f>
        <v>0</v>
      </c>
      <c r="F235" s="4">
        <f>'Team (7)'!$V$75</f>
        <v>0</v>
      </c>
      <c r="G235" s="4">
        <f>'Team (7)'!$V$76</f>
        <v>0</v>
      </c>
      <c r="H235" s="5">
        <f>'Team (7)'!$W$76</f>
        <v>0</v>
      </c>
    </row>
    <row r="236" spans="1:8" hidden="1" x14ac:dyDescent="0.2">
      <c r="A236">
        <v>235</v>
      </c>
      <c r="B236">
        <f>'Team (7)'!$B$77</f>
        <v>0</v>
      </c>
      <c r="C236">
        <f>'Team (7)'!$A$77</f>
        <v>0</v>
      </c>
      <c r="D236" t="str">
        <f>'Team (7)'!$H$1</f>
        <v>Team 7</v>
      </c>
      <c r="E236" s="4">
        <f>'Team (7)'!$V$77</f>
        <v>0</v>
      </c>
      <c r="F236" s="4">
        <f>'Team (7)'!$V$78</f>
        <v>0</v>
      </c>
      <c r="G236" s="4">
        <f>'Team (7)'!$V$79</f>
        <v>0</v>
      </c>
      <c r="H236" s="5">
        <f>'Team (7)'!$W$79</f>
        <v>0</v>
      </c>
    </row>
    <row r="237" spans="1:8" hidden="1" x14ac:dyDescent="0.2">
      <c r="A237">
        <v>236</v>
      </c>
      <c r="B237">
        <f>'Team (7)'!$B$80</f>
        <v>0</v>
      </c>
      <c r="C237">
        <f>'Team (7)'!$A$80</f>
        <v>0</v>
      </c>
      <c r="D237" t="str">
        <f>'Team (7)'!$H$1</f>
        <v>Team 7</v>
      </c>
      <c r="E237" s="4">
        <f>'Team (7)'!$V$80</f>
        <v>0</v>
      </c>
      <c r="F237" s="4">
        <f>'Team (7)'!$V$81</f>
        <v>0</v>
      </c>
      <c r="G237" s="4">
        <f>'Team (7)'!$V$82</f>
        <v>0</v>
      </c>
      <c r="H237" s="5">
        <f>'Team (7)'!$W$82</f>
        <v>0</v>
      </c>
    </row>
    <row r="238" spans="1:8" hidden="1" x14ac:dyDescent="0.2">
      <c r="A238">
        <v>237</v>
      </c>
      <c r="B238">
        <f>'Team (7)'!$B$83</f>
        <v>0</v>
      </c>
      <c r="C238">
        <f>'Team (7)'!$A$83</f>
        <v>0</v>
      </c>
      <c r="D238" t="str">
        <f>'Team (7)'!$H$1</f>
        <v>Team 7</v>
      </c>
      <c r="E238" s="4">
        <f>'Team (7)'!$V$83</f>
        <v>0</v>
      </c>
      <c r="F238" s="4">
        <f>'Team (7)'!$V$84</f>
        <v>0</v>
      </c>
      <c r="G238" s="4">
        <f>'Team (7)'!$V$85</f>
        <v>0</v>
      </c>
      <c r="H238" s="5">
        <f>'Team (7)'!$W$85</f>
        <v>0</v>
      </c>
    </row>
    <row r="239" spans="1:8" hidden="1" x14ac:dyDescent="0.2">
      <c r="A239">
        <v>238</v>
      </c>
      <c r="B239">
        <f>'Team (7)'!$B$86</f>
        <v>0</v>
      </c>
      <c r="C239">
        <f>'Team (7)'!$A$86</f>
        <v>0</v>
      </c>
      <c r="D239" t="str">
        <f>'Team (7)'!$H$1</f>
        <v>Team 7</v>
      </c>
      <c r="E239" s="4">
        <f>'Team (7)'!$V$86</f>
        <v>0</v>
      </c>
      <c r="F239" s="4">
        <f>'Team (7)'!$V$87</f>
        <v>0</v>
      </c>
      <c r="G239" s="4">
        <f>'Team (7)'!$V$88</f>
        <v>0</v>
      </c>
      <c r="H239" s="5">
        <f>'Team (7)'!$W$88</f>
        <v>0</v>
      </c>
    </row>
    <row r="240" spans="1:8" hidden="1" x14ac:dyDescent="0.2">
      <c r="A240">
        <v>239</v>
      </c>
      <c r="B240">
        <f>'Team (7)'!$B$89</f>
        <v>0</v>
      </c>
      <c r="C240">
        <f>'Team (7)'!$A$89</f>
        <v>0</v>
      </c>
      <c r="D240" t="str">
        <f>'Team (7)'!$H$1</f>
        <v>Team 7</v>
      </c>
      <c r="E240" s="4">
        <f>'Team (7)'!$V$89</f>
        <v>0</v>
      </c>
      <c r="F240" s="4">
        <f>'Team (7)'!$V$90</f>
        <v>0</v>
      </c>
      <c r="G240" s="4">
        <f>'Team (7)'!$V$91</f>
        <v>0</v>
      </c>
      <c r="H240" s="5">
        <f>'Team (7)'!$W$91</f>
        <v>0</v>
      </c>
    </row>
    <row r="241" spans="1:25" hidden="1" x14ac:dyDescent="0.2">
      <c r="A241">
        <v>240</v>
      </c>
      <c r="B241">
        <f>'Team (7)'!$B$92</f>
        <v>0</v>
      </c>
      <c r="C241">
        <f>'Team (7)'!$A$92</f>
        <v>0</v>
      </c>
      <c r="D241" t="str">
        <f>'Team (7)'!$H$1</f>
        <v>Team 7</v>
      </c>
      <c r="E241" s="4">
        <f>'Team (7)'!$V$92</f>
        <v>0</v>
      </c>
      <c r="F241" s="4">
        <f>'Team (7)'!$V$93</f>
        <v>0</v>
      </c>
      <c r="G241" s="4">
        <f>'Team (7)'!$V$94</f>
        <v>0</v>
      </c>
      <c r="H241" s="5">
        <f>'Team (7)'!$W$94</f>
        <v>0</v>
      </c>
    </row>
    <row r="242" spans="1:25" hidden="1" x14ac:dyDescent="0.2">
      <c r="A242">
        <v>241</v>
      </c>
      <c r="B242">
        <f>'Team (7)'!$B$95</f>
        <v>0</v>
      </c>
      <c r="C242">
        <f>'Team (7)'!$A$95</f>
        <v>0</v>
      </c>
      <c r="D242" t="str">
        <f>'Team (7)'!$H$1</f>
        <v>Team 7</v>
      </c>
      <c r="E242" s="4">
        <f>'Team (7)'!$V$95</f>
        <v>0</v>
      </c>
      <c r="F242" s="4">
        <f>'Team (7)'!$V$96</f>
        <v>0</v>
      </c>
      <c r="G242" s="4">
        <f>'Team (7)'!$V$97</f>
        <v>0</v>
      </c>
      <c r="H242" s="5">
        <f>'Team (7)'!$W$97</f>
        <v>0</v>
      </c>
    </row>
    <row r="243" spans="1:25" hidden="1" x14ac:dyDescent="0.2">
      <c r="A243">
        <v>242</v>
      </c>
      <c r="B243">
        <f>'Team (7)'!$B$98</f>
        <v>0</v>
      </c>
      <c r="C243">
        <f>'Team (7)'!$A$98</f>
        <v>0</v>
      </c>
      <c r="D243" t="str">
        <f>'Team (7)'!$H$1</f>
        <v>Team 7</v>
      </c>
      <c r="E243" s="4">
        <f>'Team (7)'!$V$98</f>
        <v>0</v>
      </c>
      <c r="F243" s="4">
        <f>'Team (7)'!$V$99</f>
        <v>0</v>
      </c>
      <c r="G243" s="4">
        <f>'Team (7)'!$V$100</f>
        <v>0</v>
      </c>
      <c r="H243" s="5">
        <f>'Team (7)'!$W$100</f>
        <v>0</v>
      </c>
    </row>
    <row r="244" spans="1:25" hidden="1" x14ac:dyDescent="0.2">
      <c r="A244">
        <v>243</v>
      </c>
      <c r="B244">
        <f>'Team (7)'!$B$101</f>
        <v>0</v>
      </c>
      <c r="C244">
        <f>'Team (7)'!$A$101</f>
        <v>0</v>
      </c>
      <c r="D244" t="str">
        <f>'Team (7)'!$H$1</f>
        <v>Team 7</v>
      </c>
      <c r="E244" s="4">
        <f>'Team (7)'!$V$101</f>
        <v>0</v>
      </c>
      <c r="F244" s="4">
        <f>'Team (7)'!$V$102</f>
        <v>0</v>
      </c>
      <c r="G244" s="4">
        <f>'Team (7)'!$V$103</f>
        <v>0</v>
      </c>
      <c r="H244" s="5">
        <f>'Team (7)'!$W$103</f>
        <v>0</v>
      </c>
    </row>
    <row r="245" spans="1:25" hidden="1" x14ac:dyDescent="0.2">
      <c r="A245">
        <v>244</v>
      </c>
      <c r="B245">
        <f>'Team (7)'!$B$104</f>
        <v>0</v>
      </c>
      <c r="C245">
        <f>'Team (7)'!$A$104</f>
        <v>0</v>
      </c>
      <c r="D245" t="str">
        <f>'Team (7)'!$H$1</f>
        <v>Team 7</v>
      </c>
      <c r="E245" s="4">
        <f>'Team (7)'!$V$104</f>
        <v>0</v>
      </c>
      <c r="F245" s="4">
        <f>'Team (7)'!$V$105</f>
        <v>0</v>
      </c>
      <c r="G245" s="4">
        <f>'Team (7)'!$V$106</f>
        <v>0</v>
      </c>
      <c r="H245" s="5">
        <f>'Team (7)'!$W$106</f>
        <v>0</v>
      </c>
    </row>
    <row r="246" spans="1:25" hidden="1" x14ac:dyDescent="0.2">
      <c r="A246">
        <v>245</v>
      </c>
      <c r="B246">
        <f>'Team (7)'!$B$107</f>
        <v>0</v>
      </c>
      <c r="C246">
        <f>'Team (7)'!$A$107</f>
        <v>0</v>
      </c>
      <c r="D246" t="str">
        <f>'Team (7)'!$H$1</f>
        <v>Team 7</v>
      </c>
      <c r="E246" s="4">
        <f>'Team (7)'!$V$107</f>
        <v>0</v>
      </c>
      <c r="F246" s="4">
        <f>'Team (7)'!$V$108</f>
        <v>0</v>
      </c>
      <c r="G246" s="4">
        <f>'Team (7)'!$V$109</f>
        <v>0</v>
      </c>
      <c r="H246" s="5">
        <f>'Team (7)'!$W$109</f>
        <v>0</v>
      </c>
    </row>
    <row r="247" spans="1:25" hidden="1" x14ac:dyDescent="0.2">
      <c r="A247">
        <v>259</v>
      </c>
      <c r="B247">
        <f>Savage!$B$44</f>
        <v>0</v>
      </c>
      <c r="C247" t="str">
        <f>Savage!$A$44</f>
        <v>Mascarenas, Todd</v>
      </c>
      <c r="D247" t="str">
        <f>Savage!$H$1</f>
        <v>SAVAGE CONSTRUCTION 50</v>
      </c>
      <c r="E247" s="4">
        <f>Savage!$V$44</f>
        <v>0</v>
      </c>
      <c r="F247" s="4">
        <f>Savage!$V$45</f>
        <v>0</v>
      </c>
      <c r="G247" s="4">
        <f>Savage!$V$46</f>
        <v>0</v>
      </c>
      <c r="H247" s="5">
        <f>Savage!$W$46</f>
        <v>0</v>
      </c>
    </row>
    <row r="248" spans="1:25" hidden="1" x14ac:dyDescent="0.2">
      <c r="A248">
        <v>247</v>
      </c>
      <c r="B248">
        <f>Savage!$B$8</f>
        <v>22</v>
      </c>
      <c r="C248" t="str">
        <f>Savage!$A$8</f>
        <v>Ballard, Dave</v>
      </c>
      <c r="D248" t="str">
        <f>Savage!$H$1</f>
        <v>SAVAGE CONSTRUCTION 50</v>
      </c>
      <c r="E248" s="4">
        <f>Savage!$V$8</f>
        <v>0</v>
      </c>
      <c r="F248" s="4">
        <f>Savage!$V$9</f>
        <v>0</v>
      </c>
      <c r="G248" s="4">
        <f>Savage!$V$10</f>
        <v>0</v>
      </c>
      <c r="H248" s="5">
        <f>Savage!$W$10</f>
        <v>0</v>
      </c>
    </row>
    <row r="249" spans="1:25" hidden="1" x14ac:dyDescent="0.2">
      <c r="A249">
        <v>150</v>
      </c>
      <c r="B249">
        <f>Still!$B$32</f>
        <v>10</v>
      </c>
      <c r="C249" t="str">
        <f>Still!$A$32</f>
        <v>Garcia, Al</v>
      </c>
      <c r="D249" t="str">
        <f>Still!$H$1</f>
        <v>STILL DOIN IT 50</v>
      </c>
      <c r="E249" s="4">
        <f>Still!$V$32</f>
        <v>19</v>
      </c>
      <c r="F249" s="4">
        <f>Still!$V$33</f>
        <v>18</v>
      </c>
      <c r="G249" s="4">
        <f>Still!$V$34</f>
        <v>10</v>
      </c>
      <c r="H249" s="5">
        <f>Still!$W$34</f>
        <v>0.55555555555555558</v>
      </c>
      <c r="Y249" s="1"/>
    </row>
    <row r="250" spans="1:25" x14ac:dyDescent="0.2">
      <c r="A250">
        <v>142</v>
      </c>
      <c r="B250">
        <f>Still!$B$8</f>
        <v>32</v>
      </c>
      <c r="C250" t="str">
        <f>Still!$A$8</f>
        <v>Avila, Bob</v>
      </c>
      <c r="D250" t="str">
        <f>Still!$H$1</f>
        <v>STILL DOIN IT 50</v>
      </c>
      <c r="E250" s="4">
        <f>Still!$V$8</f>
        <v>23</v>
      </c>
      <c r="F250" s="4">
        <f>Still!$V$9</f>
        <v>22</v>
      </c>
      <c r="G250" s="4">
        <f>Still!$V$10</f>
        <v>11</v>
      </c>
      <c r="H250" s="5">
        <f>Still!$W$10</f>
        <v>0.5</v>
      </c>
      <c r="Y250" s="1"/>
    </row>
    <row r="251" spans="1:25" hidden="1" x14ac:dyDescent="0.2">
      <c r="A251">
        <v>5</v>
      </c>
      <c r="B251">
        <f>Drifters!$B$14</f>
        <v>7</v>
      </c>
      <c r="C251" t="str">
        <f>Drifters!$A$14</f>
        <v>Hardy, Monty</v>
      </c>
      <c r="D251" t="str">
        <f>Drifters!$H$1</f>
        <v>DRIFTERS 55</v>
      </c>
      <c r="E251" s="4">
        <f>Drifters!$V$17</f>
        <v>4</v>
      </c>
      <c r="F251" s="4">
        <f>Drifters!$V$18</f>
        <v>2</v>
      </c>
      <c r="G251" s="4">
        <f t="array" ref="G251:H251">Drifters!$V$19:$W$19</f>
        <v>2</v>
      </c>
      <c r="H251" s="5">
        <v>1</v>
      </c>
    </row>
    <row r="252" spans="1:25" x14ac:dyDescent="0.2">
      <c r="A252">
        <v>122</v>
      </c>
      <c r="B252">
        <f>Twisted!$B$53</f>
        <v>3</v>
      </c>
      <c r="C252" t="str">
        <f>Twisted!$A$53</f>
        <v>Seville, Chris</v>
      </c>
      <c r="D252" t="str">
        <f>Twisted!$H$1</f>
        <v>TWISTED SENIORS 50</v>
      </c>
      <c r="E252" s="4">
        <f>Twisted!$V$53</f>
        <v>26</v>
      </c>
      <c r="F252" s="4">
        <f>Twisted!$V$54</f>
        <v>25</v>
      </c>
      <c r="G252" s="4">
        <f>Twisted!$V$55</f>
        <v>12</v>
      </c>
      <c r="H252" s="5">
        <f>Twisted!$W$55</f>
        <v>0.48</v>
      </c>
      <c r="Y252" s="1"/>
    </row>
    <row r="253" spans="1:25" hidden="1" x14ac:dyDescent="0.2">
      <c r="A253">
        <v>11</v>
      </c>
      <c r="B253">
        <f>Drifters!$B$32</f>
        <v>19</v>
      </c>
      <c r="C253" t="str">
        <f>Drifters!$A$32</f>
        <v>Nielson, Darren</v>
      </c>
      <c r="D253" t="str">
        <f>Drifters!$H$1</f>
        <v>DRIFTERS 55</v>
      </c>
      <c r="E253" s="4">
        <f>Drifters!$V$35</f>
        <v>15</v>
      </c>
      <c r="F253" s="4">
        <f>Drifters!$V$36</f>
        <v>14</v>
      </c>
      <c r="G253" s="4">
        <f t="array" ref="G253:H253">Drifters!$V$37:$W$37</f>
        <v>5</v>
      </c>
      <c r="H253" s="5">
        <v>0.35714285714285715</v>
      </c>
    </row>
    <row r="254" spans="1:25" hidden="1" x14ac:dyDescent="0.2">
      <c r="A254">
        <v>252</v>
      </c>
      <c r="B254">
        <f>Savage!$B$23</f>
        <v>11</v>
      </c>
      <c r="C254" t="str">
        <f>Savage!$A$23</f>
        <v>Dyckman, Thomas</v>
      </c>
      <c r="D254" t="str">
        <f>Savage!$H$1</f>
        <v>SAVAGE CONSTRUCTION 50</v>
      </c>
      <c r="E254" s="4">
        <f>Savage!$V$23</f>
        <v>8</v>
      </c>
      <c r="F254" s="4">
        <f>Savage!$V$24</f>
        <v>8</v>
      </c>
      <c r="G254" s="4">
        <f>Savage!$V$25</f>
        <v>6</v>
      </c>
      <c r="H254" s="5">
        <f>Savage!$W$25</f>
        <v>0.75</v>
      </c>
    </row>
    <row r="255" spans="1:25" hidden="1" x14ac:dyDescent="0.2">
      <c r="A255">
        <v>123</v>
      </c>
      <c r="B255">
        <f>Twisted!$B$56</f>
        <v>0</v>
      </c>
      <c r="C255" t="str">
        <f>Twisted!$A$56</f>
        <v>Strong, Jason</v>
      </c>
      <c r="D255" t="str">
        <f>Twisted!$H$1</f>
        <v>TWISTED SENIORS 50</v>
      </c>
      <c r="E255" s="4">
        <f>Twisted!$V$56</f>
        <v>0</v>
      </c>
      <c r="F255" s="4">
        <f>Twisted!$V$57</f>
        <v>0</v>
      </c>
      <c r="G255" s="4">
        <f>Twisted!$V$58</f>
        <v>0</v>
      </c>
      <c r="H255" s="5">
        <f>Twisted!$W$58</f>
        <v>0</v>
      </c>
    </row>
    <row r="256" spans="1:25" x14ac:dyDescent="0.2">
      <c r="A256">
        <v>71</v>
      </c>
      <c r="B256">
        <f>Crown!$B$5</f>
        <v>27</v>
      </c>
      <c r="C256" t="str">
        <f>Crown!$A$5</f>
        <v>Archuletta, Brooke</v>
      </c>
      <c r="D256" t="str">
        <f>Crown!$H$1</f>
        <v>CROWN BURGER 50</v>
      </c>
      <c r="E256" s="4">
        <f>Crown!$V$5</f>
        <v>25</v>
      </c>
      <c r="F256" s="4">
        <f>Crown!$V$6</f>
        <v>24</v>
      </c>
      <c r="G256" s="4">
        <f>Crown!$V$7</f>
        <v>11</v>
      </c>
      <c r="H256" s="5">
        <f>Crown!$W$7</f>
        <v>0.45833333333333331</v>
      </c>
    </row>
    <row r="257" spans="1:25" hidden="1" x14ac:dyDescent="0.2">
      <c r="A257">
        <v>152</v>
      </c>
      <c r="B257">
        <f>Still!$B$38</f>
        <v>0</v>
      </c>
      <c r="C257" t="str">
        <f>Still!$A$38</f>
        <v>Hansen, Skyler</v>
      </c>
      <c r="D257" t="str">
        <f>Still!$H$1</f>
        <v>STILL DOIN IT 50</v>
      </c>
      <c r="E257" s="4">
        <f>Still!$V$38</f>
        <v>0</v>
      </c>
      <c r="F257" s="4">
        <f>Still!$V$39</f>
        <v>0</v>
      </c>
      <c r="G257" s="4">
        <f>Still!$V$40</f>
        <v>0</v>
      </c>
      <c r="H257" s="5">
        <f>Still!$W$40</f>
        <v>0</v>
      </c>
      <c r="Y257" s="1"/>
    </row>
    <row r="258" spans="1:25" hidden="1" x14ac:dyDescent="0.2">
      <c r="A258">
        <v>126</v>
      </c>
      <c r="B258">
        <f>Twisted!$B$65</f>
        <v>0</v>
      </c>
      <c r="C258" t="str">
        <f>Twisted!$A$65</f>
        <v>Leatherwood, Dan</v>
      </c>
      <c r="D258" t="str">
        <f>Twisted!$H$1</f>
        <v>TWISTED SENIORS 50</v>
      </c>
      <c r="E258" s="4">
        <f>Twisted!$V$65</f>
        <v>3</v>
      </c>
      <c r="F258" s="4">
        <f>Twisted!$V$66</f>
        <v>2</v>
      </c>
      <c r="G258" s="4">
        <f>Twisted!$V$67</f>
        <v>0</v>
      </c>
      <c r="H258" s="5">
        <f>Twisted!$W$67</f>
        <v>0</v>
      </c>
      <c r="Y258" s="1"/>
    </row>
    <row r="259" spans="1:25" hidden="1" x14ac:dyDescent="0.2">
      <c r="A259">
        <v>250</v>
      </c>
      <c r="B259">
        <f>Savage!$B$17</f>
        <v>72</v>
      </c>
      <c r="C259" t="str">
        <f>Savage!$A$17</f>
        <v>Carson, Scott</v>
      </c>
      <c r="D259" t="str">
        <f>Savage!$H$1</f>
        <v>SAVAGE CONSTRUCTION 50</v>
      </c>
      <c r="E259" s="4">
        <f>Savage!$V$17</f>
        <v>14</v>
      </c>
      <c r="F259" s="4">
        <f>Savage!$V$18</f>
        <v>12</v>
      </c>
      <c r="G259" s="4">
        <f>Savage!$V$19</f>
        <v>5</v>
      </c>
      <c r="H259" s="5">
        <f>Savage!$W$19</f>
        <v>0.41666666666666669</v>
      </c>
    </row>
    <row r="260" spans="1:25" hidden="1" x14ac:dyDescent="0.2">
      <c r="A260">
        <v>264</v>
      </c>
      <c r="B260">
        <f>Savage!$B$59</f>
        <v>10</v>
      </c>
      <c r="C260" t="str">
        <f>Savage!$A$59</f>
        <v>Wilks, Terry</v>
      </c>
      <c r="D260" t="str">
        <f>Savage!$H$1</f>
        <v>SAVAGE CONSTRUCTION 50</v>
      </c>
      <c r="E260" s="4">
        <f>Savage!$V$59</f>
        <v>16</v>
      </c>
      <c r="F260" s="4">
        <f>Savage!$V$60</f>
        <v>16</v>
      </c>
      <c r="G260" s="4">
        <f>Savage!$V$61</f>
        <v>7</v>
      </c>
      <c r="H260" s="5">
        <f>Savage!$W$61</f>
        <v>0.4375</v>
      </c>
    </row>
    <row r="261" spans="1:25" hidden="1" x14ac:dyDescent="0.2">
      <c r="A261">
        <v>108</v>
      </c>
      <c r="B261">
        <f>Twisted!$B$11</f>
        <v>0</v>
      </c>
      <c r="C261" t="str">
        <f>Twisted!$A$11</f>
        <v>Clevery, Brandon</v>
      </c>
      <c r="D261" t="str">
        <f>Twisted!$H$1</f>
        <v>TWISTED SENIORS 50</v>
      </c>
      <c r="E261" s="4">
        <f>Twisted!$V$11</f>
        <v>0</v>
      </c>
      <c r="F261" s="4">
        <f>Twisted!$V$12</f>
        <v>0</v>
      </c>
      <c r="G261" s="4">
        <f>Twisted!$V$13</f>
        <v>0</v>
      </c>
      <c r="H261" s="5">
        <f>Twisted!$W$13</f>
        <v>0</v>
      </c>
      <c r="Y261" s="1"/>
    </row>
    <row r="262" spans="1:25" hidden="1" x14ac:dyDescent="0.2">
      <c r="A262">
        <v>261</v>
      </c>
      <c r="B262">
        <f>Savage!$B$50</f>
        <v>13</v>
      </c>
      <c r="C262" t="str">
        <f>Savage!$A$50</f>
        <v>Romo, Marco</v>
      </c>
      <c r="D262" t="str">
        <f>Savage!$H$1</f>
        <v>SAVAGE CONSTRUCTION 50</v>
      </c>
      <c r="E262" s="4">
        <f>Savage!$V$50</f>
        <v>8</v>
      </c>
      <c r="F262" s="4">
        <f>Savage!$V$51</f>
        <v>8</v>
      </c>
      <c r="G262" s="4">
        <f>Savage!$V$52</f>
        <v>5</v>
      </c>
      <c r="H262" s="5">
        <f>Savage!$W$52</f>
        <v>0.625</v>
      </c>
    </row>
    <row r="263" spans="1:25" x14ac:dyDescent="0.2">
      <c r="A263">
        <v>4</v>
      </c>
      <c r="B263" t="e">
        <f>Drifters!#REF!</f>
        <v>#REF!</v>
      </c>
      <c r="C263" t="s">
        <v>101</v>
      </c>
      <c r="D263" t="str">
        <f>Drifters!$H$1</f>
        <v>DRIFTERS 55</v>
      </c>
      <c r="E263" s="4">
        <f>Drifters!$V$14</f>
        <v>23</v>
      </c>
      <c r="F263" s="4">
        <f>Drifters!$V$15</f>
        <v>20</v>
      </c>
      <c r="G263" s="4">
        <f t="array" ref="G263:H263">Drifters!$V$16:$W$16</f>
        <v>9</v>
      </c>
      <c r="H263" s="5">
        <v>0.45</v>
      </c>
      <c r="Y263" s="1"/>
    </row>
    <row r="264" spans="1:25" hidden="1" x14ac:dyDescent="0.2">
      <c r="A264">
        <v>246</v>
      </c>
      <c r="B264">
        <f>Savage!$B$5</f>
        <v>17</v>
      </c>
      <c r="C264" t="str">
        <f>Savage!$A$5</f>
        <v>Adams, Jason</v>
      </c>
      <c r="D264" t="str">
        <f>Savage!$H$1</f>
        <v>SAVAGE CONSTRUCTION 50</v>
      </c>
      <c r="E264" s="4">
        <f>Savage!$V$5</f>
        <v>17</v>
      </c>
      <c r="F264" s="4">
        <f>Savage!$V$6</f>
        <v>16</v>
      </c>
      <c r="G264" s="4">
        <f>Savage!$V$7</f>
        <v>8</v>
      </c>
      <c r="H264" s="5">
        <f>Savage!$W$7</f>
        <v>0.5</v>
      </c>
    </row>
    <row r="265" spans="1:25" x14ac:dyDescent="0.2">
      <c r="A265">
        <v>9</v>
      </c>
      <c r="B265">
        <f>Drifters!$B$26</f>
        <v>15</v>
      </c>
      <c r="C265" t="str">
        <f>Drifters!$A$26</f>
        <v>Kowalewski, Pete</v>
      </c>
      <c r="D265" t="str">
        <f>Drifters!$H$1</f>
        <v>DRIFTERS 55</v>
      </c>
      <c r="E265" s="4">
        <f>Drifters!$V$29</f>
        <v>26</v>
      </c>
      <c r="F265" s="4">
        <f>Drifters!$V$30</f>
        <v>24</v>
      </c>
      <c r="G265" s="4">
        <f t="array" ref="G265:H265">Drifters!$V$31:$W$31</f>
        <v>7</v>
      </c>
      <c r="H265" s="5">
        <v>0.29166666666666669</v>
      </c>
    </row>
    <row r="266" spans="1:25" hidden="1" x14ac:dyDescent="0.2">
      <c r="A266">
        <v>265</v>
      </c>
      <c r="B266">
        <f>Savage!$B$62</f>
        <v>0</v>
      </c>
      <c r="C266" t="str">
        <f>Savage!$A$62</f>
        <v>Seidel, Travis</v>
      </c>
      <c r="D266" t="str">
        <f>Savage!$H$1</f>
        <v>SAVAGE CONSTRUCTION 50</v>
      </c>
      <c r="E266" s="4">
        <f>Savage!$V$62</f>
        <v>3</v>
      </c>
      <c r="F266" s="4">
        <f>Savage!$V$63</f>
        <v>3</v>
      </c>
      <c r="G266" s="4">
        <f>Savage!$V$64</f>
        <v>3</v>
      </c>
      <c r="H266" s="5">
        <f>Savage!$W$64</f>
        <v>1</v>
      </c>
    </row>
    <row r="267" spans="1:25" hidden="1" x14ac:dyDescent="0.2">
      <c r="A267">
        <v>266</v>
      </c>
      <c r="B267">
        <f>Savage!$B$65</f>
        <v>0</v>
      </c>
      <c r="C267" t="str">
        <f>Savage!$A$65</f>
        <v>Owen, Tony</v>
      </c>
      <c r="D267" t="str">
        <f>Savage!$H$1</f>
        <v>SAVAGE CONSTRUCTION 50</v>
      </c>
      <c r="E267" s="4">
        <f>Savage!$V$65</f>
        <v>3</v>
      </c>
      <c r="F267" s="4">
        <f>Savage!$V$66</f>
        <v>3</v>
      </c>
      <c r="G267" s="4">
        <f>Savage!$V$67</f>
        <v>0</v>
      </c>
      <c r="H267" s="5">
        <f>Savage!$W$67</f>
        <v>0</v>
      </c>
    </row>
    <row r="268" spans="1:25" hidden="1" x14ac:dyDescent="0.2">
      <c r="A268">
        <v>267</v>
      </c>
      <c r="B268">
        <f>Savage!$B$68</f>
        <v>0</v>
      </c>
      <c r="C268">
        <f>Savage!$A$68</f>
        <v>0</v>
      </c>
      <c r="D268" t="str">
        <f>Savage!$H$1</f>
        <v>SAVAGE CONSTRUCTION 50</v>
      </c>
      <c r="E268" s="4">
        <f>Savage!$V$68</f>
        <v>0</v>
      </c>
      <c r="F268" s="4">
        <f>Savage!$V$69</f>
        <v>0</v>
      </c>
      <c r="G268" s="4">
        <f>Savage!$V$70</f>
        <v>0</v>
      </c>
      <c r="H268" s="5">
        <f>Savage!$W$70</f>
        <v>0</v>
      </c>
    </row>
    <row r="269" spans="1:25" hidden="1" x14ac:dyDescent="0.2">
      <c r="A269">
        <v>268</v>
      </c>
      <c r="B269">
        <f>Savage!$B$71</f>
        <v>0</v>
      </c>
      <c r="C269">
        <f>Savage!$A$71</f>
        <v>0</v>
      </c>
      <c r="D269" t="str">
        <f>Savage!$H$1</f>
        <v>SAVAGE CONSTRUCTION 50</v>
      </c>
      <c r="E269" s="4">
        <f>Savage!$V$71</f>
        <v>0</v>
      </c>
      <c r="F269" s="4">
        <f>Savage!$V$72</f>
        <v>0</v>
      </c>
      <c r="G269" s="4">
        <f>Savage!$V$73</f>
        <v>0</v>
      </c>
      <c r="H269" s="5">
        <f>Savage!$W$73</f>
        <v>0</v>
      </c>
    </row>
    <row r="270" spans="1:25" hidden="1" x14ac:dyDescent="0.2">
      <c r="A270">
        <v>269</v>
      </c>
      <c r="B270">
        <f>Savage!$B$74</f>
        <v>0</v>
      </c>
      <c r="C270">
        <f>Savage!$A$74</f>
        <v>0</v>
      </c>
      <c r="D270" t="str">
        <f>Savage!$H$1</f>
        <v>SAVAGE CONSTRUCTION 50</v>
      </c>
      <c r="E270" s="4">
        <f>Savage!$V$74</f>
        <v>0</v>
      </c>
      <c r="F270" s="4">
        <f>Savage!$V$75</f>
        <v>0</v>
      </c>
      <c r="G270" s="4">
        <f>Savage!$V$76</f>
        <v>0</v>
      </c>
      <c r="H270" s="5">
        <f>Savage!$W$76</f>
        <v>0</v>
      </c>
    </row>
    <row r="271" spans="1:25" hidden="1" x14ac:dyDescent="0.2">
      <c r="A271">
        <v>270</v>
      </c>
      <c r="B271">
        <f>Savage!$B$77</f>
        <v>0</v>
      </c>
      <c r="C271">
        <f>Savage!$A$77</f>
        <v>0</v>
      </c>
      <c r="D271" t="str">
        <f>Savage!$H$1</f>
        <v>SAVAGE CONSTRUCTION 50</v>
      </c>
      <c r="E271" s="4">
        <f>Savage!$V$77</f>
        <v>0</v>
      </c>
      <c r="F271" s="4">
        <f>Savage!$V$78</f>
        <v>0</v>
      </c>
      <c r="G271" s="4">
        <f>Savage!$V$79</f>
        <v>0</v>
      </c>
      <c r="H271" s="5">
        <f>Savage!$W$79</f>
        <v>0</v>
      </c>
    </row>
    <row r="272" spans="1:25" hidden="1" x14ac:dyDescent="0.2">
      <c r="A272">
        <v>271</v>
      </c>
      <c r="B272">
        <f>Savage!$B$80</f>
        <v>0</v>
      </c>
      <c r="C272">
        <f>Savage!$A$80</f>
        <v>0</v>
      </c>
      <c r="D272" t="str">
        <f>Savage!$H$1</f>
        <v>SAVAGE CONSTRUCTION 50</v>
      </c>
      <c r="E272" s="4">
        <f>Savage!$V$80</f>
        <v>0</v>
      </c>
      <c r="F272" s="4">
        <f>Savage!$V$81</f>
        <v>0</v>
      </c>
      <c r="G272" s="4">
        <f>Savage!$V$82</f>
        <v>0</v>
      </c>
      <c r="H272" s="5">
        <f>Savage!$W$82</f>
        <v>0</v>
      </c>
    </row>
    <row r="273" spans="1:8" hidden="1" x14ac:dyDescent="0.2">
      <c r="A273">
        <v>272</v>
      </c>
      <c r="B273">
        <f>Savage!$B$83</f>
        <v>0</v>
      </c>
      <c r="C273">
        <f>Savage!$A$83</f>
        <v>0</v>
      </c>
      <c r="D273" t="str">
        <f>Savage!$H$1</f>
        <v>SAVAGE CONSTRUCTION 50</v>
      </c>
      <c r="E273" s="4">
        <f>Savage!$V$83</f>
        <v>0</v>
      </c>
      <c r="F273" s="4">
        <f>Savage!$V$84</f>
        <v>0</v>
      </c>
      <c r="G273" s="4">
        <f>Savage!$V$85</f>
        <v>0</v>
      </c>
      <c r="H273" s="5">
        <f>Savage!$W$85</f>
        <v>0</v>
      </c>
    </row>
    <row r="274" spans="1:8" hidden="1" x14ac:dyDescent="0.2">
      <c r="A274">
        <v>273</v>
      </c>
      <c r="B274">
        <f>Savage!$B$86</f>
        <v>0</v>
      </c>
      <c r="C274">
        <f>Savage!$A$86</f>
        <v>0</v>
      </c>
      <c r="D274" t="str">
        <f>Savage!$H$1</f>
        <v>SAVAGE CONSTRUCTION 50</v>
      </c>
      <c r="E274" s="4">
        <f>Savage!$V$86</f>
        <v>0</v>
      </c>
      <c r="F274" s="4">
        <f>Savage!$V$87</f>
        <v>0</v>
      </c>
      <c r="G274" s="4">
        <f>Savage!$V$88</f>
        <v>0</v>
      </c>
      <c r="H274" s="5">
        <f>Savage!$W$88</f>
        <v>0</v>
      </c>
    </row>
    <row r="275" spans="1:8" hidden="1" x14ac:dyDescent="0.2">
      <c r="A275">
        <v>274</v>
      </c>
      <c r="B275">
        <f>Savage!$B$89</f>
        <v>0</v>
      </c>
      <c r="C275">
        <f>Savage!$A$89</f>
        <v>0</v>
      </c>
      <c r="D275" t="str">
        <f>Savage!$H$1</f>
        <v>SAVAGE CONSTRUCTION 50</v>
      </c>
      <c r="E275" s="4">
        <f>Savage!$V$89</f>
        <v>0</v>
      </c>
      <c r="F275" s="4">
        <f>Savage!$V$90</f>
        <v>0</v>
      </c>
      <c r="G275" s="4">
        <f>Savage!$V$91</f>
        <v>0</v>
      </c>
      <c r="H275" s="5">
        <f>Savage!$W$91</f>
        <v>0</v>
      </c>
    </row>
    <row r="276" spans="1:8" hidden="1" x14ac:dyDescent="0.2">
      <c r="A276">
        <v>275</v>
      </c>
      <c r="B276">
        <f>Savage!$B$92</f>
        <v>0</v>
      </c>
      <c r="C276">
        <f>Savage!$A$92</f>
        <v>0</v>
      </c>
      <c r="D276" t="str">
        <f>Savage!$H$1</f>
        <v>SAVAGE CONSTRUCTION 50</v>
      </c>
      <c r="E276" s="4">
        <f>Savage!$V$92</f>
        <v>0</v>
      </c>
      <c r="F276" s="4">
        <f>Savage!$V$93</f>
        <v>0</v>
      </c>
      <c r="G276" s="4">
        <f>Savage!$V$94</f>
        <v>0</v>
      </c>
      <c r="H276" s="5">
        <f>Savage!$W$94</f>
        <v>0</v>
      </c>
    </row>
    <row r="277" spans="1:8" hidden="1" x14ac:dyDescent="0.2">
      <c r="A277">
        <v>276</v>
      </c>
      <c r="B277">
        <f>Savage!$B$95</f>
        <v>0</v>
      </c>
      <c r="C277">
        <f>Savage!$A$95</f>
        <v>0</v>
      </c>
      <c r="D277" t="str">
        <f>Savage!$H$1</f>
        <v>SAVAGE CONSTRUCTION 50</v>
      </c>
      <c r="E277" s="4">
        <f>Savage!$V$95</f>
        <v>0</v>
      </c>
      <c r="F277" s="4">
        <f>Savage!$V$96</f>
        <v>0</v>
      </c>
      <c r="G277" s="4">
        <f>Savage!$V$97</f>
        <v>0</v>
      </c>
      <c r="H277" s="5">
        <f>Savage!$W$97</f>
        <v>0</v>
      </c>
    </row>
    <row r="278" spans="1:8" hidden="1" x14ac:dyDescent="0.2">
      <c r="A278">
        <v>277</v>
      </c>
      <c r="B278">
        <f>Savage!$B$98</f>
        <v>0</v>
      </c>
      <c r="C278">
        <f>Savage!$A$98</f>
        <v>0</v>
      </c>
      <c r="D278" t="str">
        <f>Savage!$H$1</f>
        <v>SAVAGE CONSTRUCTION 50</v>
      </c>
      <c r="E278" s="4">
        <f>Savage!$V$98</f>
        <v>0</v>
      </c>
      <c r="F278" s="4">
        <f>Savage!$V$99</f>
        <v>0</v>
      </c>
      <c r="G278" s="4">
        <f>Savage!$V$100</f>
        <v>0</v>
      </c>
      <c r="H278" s="5">
        <f>Savage!$W$100</f>
        <v>0</v>
      </c>
    </row>
    <row r="279" spans="1:8" hidden="1" x14ac:dyDescent="0.2">
      <c r="A279">
        <v>278</v>
      </c>
      <c r="B279">
        <f>Savage!$B$101</f>
        <v>0</v>
      </c>
      <c r="C279">
        <f>Savage!$A$101</f>
        <v>0</v>
      </c>
      <c r="D279" t="str">
        <f>Savage!$H$1</f>
        <v>SAVAGE CONSTRUCTION 50</v>
      </c>
      <c r="E279" s="4">
        <f>Savage!$V$101</f>
        <v>0</v>
      </c>
      <c r="F279" s="4">
        <f>Savage!$V$102</f>
        <v>0</v>
      </c>
      <c r="G279" s="4">
        <f>Savage!$V$103</f>
        <v>0</v>
      </c>
      <c r="H279" s="5">
        <f>Savage!$W$103</f>
        <v>0</v>
      </c>
    </row>
    <row r="280" spans="1:8" hidden="1" x14ac:dyDescent="0.2">
      <c r="A280">
        <v>279</v>
      </c>
      <c r="B280">
        <f>Savage!$B$104</f>
        <v>0</v>
      </c>
      <c r="C280">
        <f>Savage!$A$104</f>
        <v>0</v>
      </c>
      <c r="D280" t="str">
        <f>Savage!$H$1</f>
        <v>SAVAGE CONSTRUCTION 50</v>
      </c>
      <c r="E280" s="4">
        <f>Savage!$V$104</f>
        <v>0</v>
      </c>
      <c r="F280" s="4">
        <f>Savage!$V$105</f>
        <v>0</v>
      </c>
      <c r="G280" s="4">
        <f>Savage!$V$106</f>
        <v>0</v>
      </c>
      <c r="H280" s="5">
        <f>Savage!$W$106</f>
        <v>0</v>
      </c>
    </row>
    <row r="281" spans="1:8" hidden="1" x14ac:dyDescent="0.2">
      <c r="A281">
        <v>280</v>
      </c>
      <c r="B281">
        <f>Savage!$B$107</f>
        <v>0</v>
      </c>
      <c r="C281">
        <f>Savage!$A$107</f>
        <v>0</v>
      </c>
      <c r="D281" t="str">
        <f>Savage!$H$1</f>
        <v>SAVAGE CONSTRUCTION 50</v>
      </c>
      <c r="E281" s="4">
        <f>Savage!$V$107</f>
        <v>0</v>
      </c>
      <c r="F281" s="4">
        <f>Savage!$V$108</f>
        <v>0</v>
      </c>
      <c r="G281" s="4">
        <f>Savage!$V$109</f>
        <v>0</v>
      </c>
      <c r="H281" s="5">
        <f>Savage!$W$109</f>
        <v>0</v>
      </c>
    </row>
    <row r="282" spans="1:8" hidden="1" x14ac:dyDescent="0.2">
      <c r="A282">
        <v>281</v>
      </c>
      <c r="B282">
        <f>'Team (9)'!$B$5</f>
        <v>0</v>
      </c>
      <c r="C282">
        <f>'Team (9)'!$A$5</f>
        <v>0</v>
      </c>
      <c r="D282" t="str">
        <f>'Team (9)'!$H$1</f>
        <v>TEAM #9 NAME</v>
      </c>
      <c r="E282" s="4">
        <f>'Team (9)'!$V$5</f>
        <v>0</v>
      </c>
      <c r="F282" s="4">
        <f>'Team (9)'!$V$6</f>
        <v>0</v>
      </c>
      <c r="G282" s="4">
        <f>'Team (9)'!$V$7</f>
        <v>0</v>
      </c>
      <c r="H282" s="5">
        <f>'Team (9)'!$W$7</f>
        <v>0</v>
      </c>
    </row>
    <row r="283" spans="1:8" hidden="1" x14ac:dyDescent="0.2">
      <c r="A283">
        <v>282</v>
      </c>
      <c r="B283">
        <f>'Team (9)'!$B$8</f>
        <v>0</v>
      </c>
      <c r="C283">
        <f>'Team (9)'!$A$8</f>
        <v>0</v>
      </c>
      <c r="D283" t="str">
        <f>'Team (9)'!$H$1</f>
        <v>TEAM #9 NAME</v>
      </c>
      <c r="E283" s="4">
        <f>'Team (9)'!$V$8</f>
        <v>0</v>
      </c>
      <c r="F283" s="4">
        <f>'Team (9)'!$V$9</f>
        <v>0</v>
      </c>
      <c r="G283" s="4">
        <f>'Team (9)'!$V$10</f>
        <v>0</v>
      </c>
      <c r="H283" s="5">
        <f>'Team (9)'!$W$10</f>
        <v>0</v>
      </c>
    </row>
    <row r="284" spans="1:8" hidden="1" x14ac:dyDescent="0.2">
      <c r="A284">
        <v>283</v>
      </c>
      <c r="B284">
        <f>'Team (9)'!$B$11</f>
        <v>0</v>
      </c>
      <c r="C284">
        <f>'Team (9)'!$A$11</f>
        <v>0</v>
      </c>
      <c r="D284" t="str">
        <f>'Team (9)'!$H$1</f>
        <v>TEAM #9 NAME</v>
      </c>
      <c r="E284" s="4">
        <f>'Team (9)'!$V$11</f>
        <v>0</v>
      </c>
      <c r="F284" s="4">
        <f>'Team (9)'!$V$12</f>
        <v>0</v>
      </c>
      <c r="G284" s="4">
        <f>'Team (9)'!$V$13</f>
        <v>0</v>
      </c>
      <c r="H284" s="5">
        <f>'Team (9)'!$W$13</f>
        <v>0</v>
      </c>
    </row>
    <row r="285" spans="1:8" hidden="1" x14ac:dyDescent="0.2">
      <c r="A285">
        <v>284</v>
      </c>
      <c r="B285">
        <f>'Team (9)'!$B$14</f>
        <v>0</v>
      </c>
      <c r="C285">
        <f>'Team (9)'!$A$14</f>
        <v>0</v>
      </c>
      <c r="D285" t="str">
        <f>'Team (9)'!$H$1</f>
        <v>TEAM #9 NAME</v>
      </c>
      <c r="E285" s="4">
        <f>'Team (9)'!$V$14</f>
        <v>0</v>
      </c>
      <c r="F285" s="4">
        <f>'Team (9)'!$V$15</f>
        <v>0</v>
      </c>
      <c r="G285" s="4">
        <f>'Team (9)'!$V$16</f>
        <v>0</v>
      </c>
      <c r="H285" s="5">
        <f>'Team (9)'!$W$16</f>
        <v>0</v>
      </c>
    </row>
    <row r="286" spans="1:8" hidden="1" x14ac:dyDescent="0.2">
      <c r="A286">
        <v>285</v>
      </c>
      <c r="B286">
        <f>'Team (9)'!$B$17</f>
        <v>0</v>
      </c>
      <c r="C286">
        <f>'Team (9)'!$A$17</f>
        <v>0</v>
      </c>
      <c r="D286" t="str">
        <f>'Team (9)'!$H$1</f>
        <v>TEAM #9 NAME</v>
      </c>
      <c r="E286" s="4">
        <f>'Team (9)'!$V$17</f>
        <v>0</v>
      </c>
      <c r="F286" s="4">
        <f>'Team (9)'!$V$18</f>
        <v>0</v>
      </c>
      <c r="G286" s="4">
        <f>'Team (9)'!$V$19</f>
        <v>0</v>
      </c>
      <c r="H286" s="5">
        <f>'Team (9)'!$W$19</f>
        <v>0</v>
      </c>
    </row>
    <row r="287" spans="1:8" hidden="1" x14ac:dyDescent="0.2">
      <c r="A287">
        <v>286</v>
      </c>
      <c r="B287">
        <f>'Team (9)'!$B$20</f>
        <v>0</v>
      </c>
      <c r="C287">
        <f>'Team (9)'!$A$20</f>
        <v>0</v>
      </c>
      <c r="D287" t="str">
        <f>'Team (9)'!$H$1</f>
        <v>TEAM #9 NAME</v>
      </c>
      <c r="E287" s="4">
        <f>'Team (9)'!$V$20</f>
        <v>0</v>
      </c>
      <c r="F287" s="4">
        <f>'Team (9)'!$V$21</f>
        <v>0</v>
      </c>
      <c r="G287" s="4">
        <f>'Team (9)'!$V$22</f>
        <v>0</v>
      </c>
      <c r="H287" s="5">
        <f>'Team (9)'!$W$22</f>
        <v>0</v>
      </c>
    </row>
    <row r="288" spans="1:8" hidden="1" x14ac:dyDescent="0.2">
      <c r="A288">
        <v>287</v>
      </c>
      <c r="B288">
        <f>'Team (9)'!$B$23</f>
        <v>0</v>
      </c>
      <c r="C288">
        <f>'Team (9)'!$A$23</f>
        <v>0</v>
      </c>
      <c r="D288" t="str">
        <f>'Team (9)'!$H$1</f>
        <v>TEAM #9 NAME</v>
      </c>
      <c r="E288" s="4">
        <f>'Team (9)'!$V$23</f>
        <v>0</v>
      </c>
      <c r="F288" s="4">
        <f>'Team (9)'!$V$24</f>
        <v>0</v>
      </c>
      <c r="G288" s="4">
        <f>'Team (9)'!$V$25</f>
        <v>0</v>
      </c>
      <c r="H288" s="5">
        <f>'Team (9)'!$W$25</f>
        <v>0</v>
      </c>
    </row>
    <row r="289" spans="1:8" hidden="1" x14ac:dyDescent="0.2">
      <c r="A289">
        <v>288</v>
      </c>
      <c r="B289">
        <f>'Team (9)'!$B$26</f>
        <v>0</v>
      </c>
      <c r="C289">
        <f>'Team (9)'!$A$26</f>
        <v>0</v>
      </c>
      <c r="D289" t="str">
        <f>'Team (9)'!$H$1</f>
        <v>TEAM #9 NAME</v>
      </c>
      <c r="E289" s="4">
        <f>'Team (9)'!$V$26</f>
        <v>0</v>
      </c>
      <c r="F289" s="4">
        <f>'Team (9)'!$V$27</f>
        <v>0</v>
      </c>
      <c r="G289" s="4">
        <f>'Team (9)'!$V$28</f>
        <v>0</v>
      </c>
      <c r="H289" s="5">
        <f>'Team (9)'!$W$28</f>
        <v>0</v>
      </c>
    </row>
    <row r="290" spans="1:8" hidden="1" x14ac:dyDescent="0.2">
      <c r="A290">
        <v>289</v>
      </c>
      <c r="B290">
        <f>'Team (9)'!$B$29</f>
        <v>0</v>
      </c>
      <c r="C290">
        <f>'Team (9)'!$A$29</f>
        <v>0</v>
      </c>
      <c r="D290" t="str">
        <f>'Team (9)'!$H$1</f>
        <v>TEAM #9 NAME</v>
      </c>
      <c r="E290" s="4">
        <f>'Team (9)'!$V$29</f>
        <v>0</v>
      </c>
      <c r="F290" s="4">
        <f>'Team (9)'!$V$30</f>
        <v>0</v>
      </c>
      <c r="G290" s="4">
        <f>'Team (9)'!$V$31</f>
        <v>0</v>
      </c>
      <c r="H290" s="5">
        <f>'Team (9)'!$W$31</f>
        <v>0</v>
      </c>
    </row>
    <row r="291" spans="1:8" hidden="1" x14ac:dyDescent="0.2">
      <c r="A291">
        <v>290</v>
      </c>
      <c r="B291">
        <f>'Team (9)'!$B$32</f>
        <v>0</v>
      </c>
      <c r="C291">
        <f>'Team (9)'!$A$32</f>
        <v>0</v>
      </c>
      <c r="D291" t="str">
        <f>'Team (9)'!$H$1</f>
        <v>TEAM #9 NAME</v>
      </c>
      <c r="E291" s="4">
        <f>'Team (9)'!$V$32</f>
        <v>0</v>
      </c>
      <c r="F291" s="4">
        <f>'Team (9)'!$V$33</f>
        <v>0</v>
      </c>
      <c r="G291" s="4">
        <f>'Team (9)'!$V$34</f>
        <v>0</v>
      </c>
      <c r="H291" s="5">
        <f>'Team (9)'!$W$34</f>
        <v>0</v>
      </c>
    </row>
    <row r="292" spans="1:8" hidden="1" x14ac:dyDescent="0.2">
      <c r="A292">
        <v>291</v>
      </c>
      <c r="B292">
        <f>'Team (9)'!$B$35</f>
        <v>0</v>
      </c>
      <c r="C292">
        <f>'Team (9)'!$A$35</f>
        <v>0</v>
      </c>
      <c r="D292" t="str">
        <f>'Team (9)'!$H$1</f>
        <v>TEAM #9 NAME</v>
      </c>
      <c r="E292" s="4">
        <f>'Team (9)'!$V$35</f>
        <v>0</v>
      </c>
      <c r="F292" s="4">
        <f>'Team (9)'!$V$36</f>
        <v>0</v>
      </c>
      <c r="G292" s="4">
        <f>'Team (9)'!$V$37</f>
        <v>0</v>
      </c>
      <c r="H292" s="5">
        <f>'Team (9)'!$W$37</f>
        <v>0</v>
      </c>
    </row>
    <row r="293" spans="1:8" hidden="1" x14ac:dyDescent="0.2">
      <c r="A293">
        <v>292</v>
      </c>
      <c r="B293">
        <f>'Team (9)'!$B$38</f>
        <v>0</v>
      </c>
      <c r="C293">
        <f>'Team (9)'!$A$38</f>
        <v>0</v>
      </c>
      <c r="D293" t="str">
        <f>'Team (9)'!$H$1</f>
        <v>TEAM #9 NAME</v>
      </c>
      <c r="E293" s="4">
        <f>'Team (9)'!$V$38</f>
        <v>0</v>
      </c>
      <c r="F293" s="4">
        <f>'Team (9)'!$V$39</f>
        <v>0</v>
      </c>
      <c r="G293" s="4">
        <f>'Team (9)'!$V$40</f>
        <v>0</v>
      </c>
      <c r="H293" s="5">
        <f>'Team (9)'!$W$40</f>
        <v>0</v>
      </c>
    </row>
    <row r="294" spans="1:8" hidden="1" x14ac:dyDescent="0.2">
      <c r="A294">
        <v>293</v>
      </c>
      <c r="B294">
        <f>'Team (9)'!$B$41</f>
        <v>0</v>
      </c>
      <c r="C294">
        <f>'Team (9)'!$A$41</f>
        <v>0</v>
      </c>
      <c r="D294" t="str">
        <f>'Team (9)'!$H$1</f>
        <v>TEAM #9 NAME</v>
      </c>
      <c r="E294" s="4">
        <f>'Team (9)'!$V$41</f>
        <v>0</v>
      </c>
      <c r="F294" s="4">
        <f>'Team (9)'!$V$42</f>
        <v>0</v>
      </c>
      <c r="G294" s="4">
        <f>'Team (9)'!$V$43</f>
        <v>0</v>
      </c>
      <c r="H294" s="5">
        <f>'Team (9)'!$W$43</f>
        <v>0</v>
      </c>
    </row>
    <row r="295" spans="1:8" hidden="1" x14ac:dyDescent="0.2">
      <c r="A295">
        <v>294</v>
      </c>
      <c r="B295">
        <f>'Team (9)'!$B$44</f>
        <v>0</v>
      </c>
      <c r="C295">
        <f>'Team (9)'!$A$44</f>
        <v>0</v>
      </c>
      <c r="D295" t="str">
        <f>'Team (9)'!$H$1</f>
        <v>TEAM #9 NAME</v>
      </c>
      <c r="E295" s="4">
        <f>'Team (9)'!$V$44</f>
        <v>0</v>
      </c>
      <c r="F295" s="4">
        <f>'Team (9)'!$V$45</f>
        <v>0</v>
      </c>
      <c r="G295" s="4">
        <f>'Team (9)'!$V$46</f>
        <v>0</v>
      </c>
      <c r="H295" s="5">
        <f>'Team (9)'!$W$46</f>
        <v>0</v>
      </c>
    </row>
    <row r="296" spans="1:8" hidden="1" x14ac:dyDescent="0.2">
      <c r="A296">
        <v>295</v>
      </c>
      <c r="B296">
        <f>'Team (9)'!$B$47</f>
        <v>0</v>
      </c>
      <c r="C296">
        <f>'Team (9)'!$A$47</f>
        <v>0</v>
      </c>
      <c r="D296" t="str">
        <f>'Team (9)'!$H$1</f>
        <v>TEAM #9 NAME</v>
      </c>
      <c r="E296" s="4">
        <f>'Team (9)'!$V$47</f>
        <v>0</v>
      </c>
      <c r="F296" s="4">
        <f>'Team (9)'!$V$48</f>
        <v>0</v>
      </c>
      <c r="G296" s="4">
        <f>'Team (9)'!$V$49</f>
        <v>0</v>
      </c>
      <c r="H296" s="5">
        <f>'Team (9)'!$W$49</f>
        <v>0</v>
      </c>
    </row>
    <row r="297" spans="1:8" hidden="1" x14ac:dyDescent="0.2">
      <c r="A297">
        <v>296</v>
      </c>
      <c r="B297">
        <f>'Team (9)'!$B$50</f>
        <v>0</v>
      </c>
      <c r="C297">
        <f>'Team (9)'!$A$50</f>
        <v>0</v>
      </c>
      <c r="D297" t="str">
        <f>'Team (9)'!$H$1</f>
        <v>TEAM #9 NAME</v>
      </c>
      <c r="E297" s="4">
        <f>'Team (9)'!$V$50</f>
        <v>0</v>
      </c>
      <c r="F297" s="4">
        <f>'Team (9)'!$V$51</f>
        <v>0</v>
      </c>
      <c r="G297" s="4">
        <f>'Team (9)'!$V$52</f>
        <v>0</v>
      </c>
      <c r="H297" s="5">
        <f>'Team (9)'!$W$52</f>
        <v>0</v>
      </c>
    </row>
    <row r="298" spans="1:8" hidden="1" x14ac:dyDescent="0.2">
      <c r="A298">
        <v>297</v>
      </c>
      <c r="B298">
        <f>'Team (9)'!$B$53</f>
        <v>0</v>
      </c>
      <c r="C298">
        <f>'Team (9)'!$A$53</f>
        <v>0</v>
      </c>
      <c r="D298" t="str">
        <f>'Team (9)'!$H$1</f>
        <v>TEAM #9 NAME</v>
      </c>
      <c r="E298" s="4">
        <f>'Team (9)'!$V$53</f>
        <v>0</v>
      </c>
      <c r="F298" s="4">
        <f>'Team (9)'!$V$54</f>
        <v>0</v>
      </c>
      <c r="G298" s="4">
        <f>'Team (9)'!$V$55</f>
        <v>0</v>
      </c>
      <c r="H298" s="5">
        <f>'Team (9)'!$W$55</f>
        <v>0</v>
      </c>
    </row>
    <row r="299" spans="1:8" hidden="1" x14ac:dyDescent="0.2">
      <c r="A299">
        <v>298</v>
      </c>
      <c r="B299">
        <f>'Team (9)'!$B$56</f>
        <v>0</v>
      </c>
      <c r="C299">
        <f>'Team (9)'!$A$56</f>
        <v>0</v>
      </c>
      <c r="D299" t="str">
        <f>'Team (9)'!$H$1</f>
        <v>TEAM #9 NAME</v>
      </c>
      <c r="E299" s="4">
        <f>'Team (9)'!$V$56</f>
        <v>0</v>
      </c>
      <c r="F299" s="4">
        <f>'Team (9)'!$V$57</f>
        <v>0</v>
      </c>
      <c r="G299" s="4">
        <f>'Team (9)'!$V$58</f>
        <v>0</v>
      </c>
      <c r="H299" s="5">
        <f>'Team (9)'!$W$58</f>
        <v>0</v>
      </c>
    </row>
    <row r="300" spans="1:8" hidden="1" x14ac:dyDescent="0.2">
      <c r="A300">
        <v>299</v>
      </c>
      <c r="B300">
        <f>'Team (9)'!$B$59</f>
        <v>0</v>
      </c>
      <c r="C300">
        <f>'Team (9)'!$A$59</f>
        <v>0</v>
      </c>
      <c r="D300" t="str">
        <f>'Team (9)'!$H$1</f>
        <v>TEAM #9 NAME</v>
      </c>
      <c r="E300" s="4">
        <f>'Team (9)'!$V$59</f>
        <v>0</v>
      </c>
      <c r="F300" s="4">
        <f>'Team (9)'!$V$60</f>
        <v>0</v>
      </c>
      <c r="G300" s="4">
        <f>'Team (9)'!$V$61</f>
        <v>0</v>
      </c>
      <c r="H300" s="5">
        <f>'Team (9)'!$W$61</f>
        <v>0</v>
      </c>
    </row>
    <row r="301" spans="1:8" hidden="1" x14ac:dyDescent="0.2">
      <c r="A301">
        <v>300</v>
      </c>
      <c r="B301">
        <f>'Team (9)'!$B$62</f>
        <v>0</v>
      </c>
      <c r="C301">
        <f>'Team (9)'!$A$62</f>
        <v>0</v>
      </c>
      <c r="D301" t="str">
        <f>'Team (9)'!$H$1</f>
        <v>TEAM #9 NAME</v>
      </c>
      <c r="E301" s="4">
        <f>'Team (9)'!$V$62</f>
        <v>0</v>
      </c>
      <c r="F301" s="4">
        <f>'Team (9)'!$V$63</f>
        <v>0</v>
      </c>
      <c r="G301" s="4">
        <f>'Team (9)'!$V$64</f>
        <v>0</v>
      </c>
      <c r="H301" s="5">
        <f>'Team (9)'!$W$64</f>
        <v>0</v>
      </c>
    </row>
    <row r="302" spans="1:8" hidden="1" x14ac:dyDescent="0.2">
      <c r="A302">
        <v>301</v>
      </c>
      <c r="B302">
        <f>'Team (9)'!$B$65</f>
        <v>0</v>
      </c>
      <c r="C302">
        <f>'Team (9)'!$A$65</f>
        <v>0</v>
      </c>
      <c r="D302" t="str">
        <f>'Team (9)'!$H$1</f>
        <v>TEAM #9 NAME</v>
      </c>
      <c r="E302" s="4">
        <f>'Team (9)'!$V$65</f>
        <v>0</v>
      </c>
      <c r="F302" s="4">
        <f>'Team (9)'!$V$66</f>
        <v>0</v>
      </c>
      <c r="G302" s="4">
        <f>'Team (9)'!$V$67</f>
        <v>0</v>
      </c>
      <c r="H302" s="5">
        <f>'Team (9)'!$W$67</f>
        <v>0</v>
      </c>
    </row>
    <row r="303" spans="1:8" hidden="1" x14ac:dyDescent="0.2">
      <c r="A303">
        <v>302</v>
      </c>
      <c r="B303">
        <f>'Team (9)'!$B$68</f>
        <v>0</v>
      </c>
      <c r="C303">
        <f>'Team (9)'!$A$68</f>
        <v>0</v>
      </c>
      <c r="D303" t="str">
        <f>'Team (9)'!$H$1</f>
        <v>TEAM #9 NAME</v>
      </c>
      <c r="E303" s="4">
        <f>'Team (9)'!$V$68</f>
        <v>0</v>
      </c>
      <c r="F303" s="4">
        <f>'Team (9)'!$V$69</f>
        <v>0</v>
      </c>
      <c r="G303" s="4">
        <f>'Team (9)'!$V$70</f>
        <v>0</v>
      </c>
      <c r="H303" s="5">
        <f>'Team (9)'!$W$70</f>
        <v>0</v>
      </c>
    </row>
    <row r="304" spans="1:8" hidden="1" x14ac:dyDescent="0.2">
      <c r="A304">
        <v>303</v>
      </c>
      <c r="B304">
        <f>'Team (9)'!$B$71</f>
        <v>0</v>
      </c>
      <c r="C304">
        <f>'Team (9)'!$A$71</f>
        <v>0</v>
      </c>
      <c r="D304" t="str">
        <f>'Team (9)'!$H$1</f>
        <v>TEAM #9 NAME</v>
      </c>
      <c r="E304" s="4">
        <f>'Team (9)'!$V$71</f>
        <v>0</v>
      </c>
      <c r="F304" s="4">
        <f>'Team (9)'!$V$72</f>
        <v>0</v>
      </c>
      <c r="G304" s="4">
        <f>'Team (9)'!$V$73</f>
        <v>0</v>
      </c>
      <c r="H304" s="5">
        <f>'Team (9)'!$W$73</f>
        <v>0</v>
      </c>
    </row>
    <row r="305" spans="1:8" hidden="1" x14ac:dyDescent="0.2">
      <c r="A305">
        <v>304</v>
      </c>
      <c r="B305">
        <f>'Team (9)'!$B$74</f>
        <v>0</v>
      </c>
      <c r="C305">
        <f>'Team (9)'!$A$74</f>
        <v>0</v>
      </c>
      <c r="D305" t="str">
        <f>'Team (9)'!$H$1</f>
        <v>TEAM #9 NAME</v>
      </c>
      <c r="E305" s="4">
        <f>'Team (9)'!$V$74</f>
        <v>0</v>
      </c>
      <c r="F305" s="4">
        <f>'Team (9)'!$V$75</f>
        <v>0</v>
      </c>
      <c r="G305" s="4">
        <f>'Team (9)'!$V$76</f>
        <v>0</v>
      </c>
      <c r="H305" s="5">
        <f>'Team (9)'!$W$76</f>
        <v>0</v>
      </c>
    </row>
    <row r="306" spans="1:8" hidden="1" x14ac:dyDescent="0.2">
      <c r="A306">
        <v>305</v>
      </c>
      <c r="B306">
        <f>'Team (9)'!$B$77</f>
        <v>0</v>
      </c>
      <c r="C306">
        <f>'Team (9)'!$A$77</f>
        <v>0</v>
      </c>
      <c r="D306" t="str">
        <f>'Team (9)'!$H$1</f>
        <v>TEAM #9 NAME</v>
      </c>
      <c r="E306" s="4">
        <f>'Team (9)'!$V$77</f>
        <v>0</v>
      </c>
      <c r="F306" s="4">
        <f>'Team (9)'!$V$78</f>
        <v>0</v>
      </c>
      <c r="G306" s="4">
        <f>'Team (9)'!$V$79</f>
        <v>0</v>
      </c>
      <c r="H306" s="5">
        <f>'Team (9)'!$W$79</f>
        <v>0</v>
      </c>
    </row>
    <row r="307" spans="1:8" hidden="1" x14ac:dyDescent="0.2">
      <c r="A307">
        <v>306</v>
      </c>
      <c r="B307">
        <f>'Team (9)'!$B$80</f>
        <v>0</v>
      </c>
      <c r="C307">
        <f>'Team (9)'!$A$80</f>
        <v>0</v>
      </c>
      <c r="D307" t="str">
        <f>'Team (9)'!$H$1</f>
        <v>TEAM #9 NAME</v>
      </c>
      <c r="E307" s="4">
        <f>'Team (9)'!$V$80</f>
        <v>0</v>
      </c>
      <c r="F307" s="4">
        <f>'Team (9)'!$V$81</f>
        <v>0</v>
      </c>
      <c r="G307" s="4">
        <f>'Team (9)'!$V$82</f>
        <v>0</v>
      </c>
      <c r="H307" s="5">
        <f>'Team (9)'!$W$82</f>
        <v>0</v>
      </c>
    </row>
    <row r="308" spans="1:8" hidden="1" x14ac:dyDescent="0.2">
      <c r="A308">
        <v>307</v>
      </c>
      <c r="B308">
        <f>'Team (9)'!$B$83</f>
        <v>0</v>
      </c>
      <c r="C308">
        <f>'Team (9)'!$A$83</f>
        <v>0</v>
      </c>
      <c r="D308" t="str">
        <f>'Team (9)'!$H$1</f>
        <v>TEAM #9 NAME</v>
      </c>
      <c r="E308" s="4">
        <f>'Team (9)'!$V$83</f>
        <v>0</v>
      </c>
      <c r="F308" s="4">
        <f>'Team (9)'!$V$84</f>
        <v>0</v>
      </c>
      <c r="G308" s="4">
        <f>'Team (9)'!$V$85</f>
        <v>0</v>
      </c>
      <c r="H308" s="5">
        <f>'Team (9)'!$W$85</f>
        <v>0</v>
      </c>
    </row>
    <row r="309" spans="1:8" hidden="1" x14ac:dyDescent="0.2">
      <c r="A309">
        <v>308</v>
      </c>
      <c r="B309">
        <f>'Team (9)'!$B$86</f>
        <v>0</v>
      </c>
      <c r="C309">
        <f>'Team (9)'!$A$86</f>
        <v>0</v>
      </c>
      <c r="D309" t="str">
        <f>'Team (9)'!$H$1</f>
        <v>TEAM #9 NAME</v>
      </c>
      <c r="E309" s="4">
        <f>'Team (9)'!$V$86</f>
        <v>0</v>
      </c>
      <c r="F309" s="4">
        <f>'Team (9)'!$V$87</f>
        <v>0</v>
      </c>
      <c r="G309" s="4">
        <f>'Team (9)'!$V$88</f>
        <v>0</v>
      </c>
      <c r="H309" s="5">
        <f>'Team (9)'!$W$88</f>
        <v>0</v>
      </c>
    </row>
    <row r="310" spans="1:8" hidden="1" x14ac:dyDescent="0.2">
      <c r="A310">
        <v>309</v>
      </c>
      <c r="B310">
        <f>'Team (9)'!$B$89</f>
        <v>0</v>
      </c>
      <c r="C310">
        <f>'Team (9)'!$A$89</f>
        <v>0</v>
      </c>
      <c r="D310" t="str">
        <f>'Team (9)'!$H$1</f>
        <v>TEAM #9 NAME</v>
      </c>
      <c r="E310" s="4">
        <f>'Team (9)'!$V$89</f>
        <v>0</v>
      </c>
      <c r="F310" s="4">
        <f>'Team (9)'!$V$90</f>
        <v>0</v>
      </c>
      <c r="G310" s="4">
        <f>'Team (9)'!$V$91</f>
        <v>0</v>
      </c>
      <c r="H310" s="5">
        <f>'Team (9)'!$W$91</f>
        <v>0</v>
      </c>
    </row>
    <row r="311" spans="1:8" hidden="1" x14ac:dyDescent="0.2">
      <c r="A311">
        <v>310</v>
      </c>
      <c r="B311">
        <f>'Team (9)'!$B$92</f>
        <v>0</v>
      </c>
      <c r="C311">
        <f>'Team (9)'!$A$92</f>
        <v>0</v>
      </c>
      <c r="D311" t="str">
        <f>'Team (9)'!$H$1</f>
        <v>TEAM #9 NAME</v>
      </c>
      <c r="E311" s="4">
        <f>'Team (9)'!$V$92</f>
        <v>0</v>
      </c>
      <c r="F311" s="4">
        <f>'Team (9)'!$V$93</f>
        <v>0</v>
      </c>
      <c r="G311" s="4">
        <f>'Team (9)'!$V$94</f>
        <v>0</v>
      </c>
      <c r="H311" s="5">
        <f>'Team (9)'!$W$94</f>
        <v>0</v>
      </c>
    </row>
    <row r="312" spans="1:8" hidden="1" x14ac:dyDescent="0.2">
      <c r="A312">
        <v>311</v>
      </c>
      <c r="B312">
        <f>'Team (9)'!$B$95</f>
        <v>0</v>
      </c>
      <c r="C312">
        <f>'Team (9)'!$A$95</f>
        <v>0</v>
      </c>
      <c r="D312" t="str">
        <f>'Team (9)'!$H$1</f>
        <v>TEAM #9 NAME</v>
      </c>
      <c r="E312" s="4">
        <f>'Team (9)'!$V$95</f>
        <v>0</v>
      </c>
      <c r="F312" s="4">
        <f>'Team (9)'!$V$96</f>
        <v>0</v>
      </c>
      <c r="G312" s="4">
        <f>'Team (9)'!$V$97</f>
        <v>0</v>
      </c>
      <c r="H312" s="5">
        <f>'Team (9)'!$W$97</f>
        <v>0</v>
      </c>
    </row>
    <row r="313" spans="1:8" hidden="1" x14ac:dyDescent="0.2">
      <c r="A313">
        <v>312</v>
      </c>
      <c r="B313">
        <f>'Team (9)'!$B$98</f>
        <v>0</v>
      </c>
      <c r="C313">
        <f>'Team (9)'!$A$98</f>
        <v>0</v>
      </c>
      <c r="D313" t="str">
        <f>'Team (9)'!$H$1</f>
        <v>TEAM #9 NAME</v>
      </c>
      <c r="E313" s="4">
        <f>'Team (9)'!$V$98</f>
        <v>0</v>
      </c>
      <c r="F313" s="4">
        <f>'Team (9)'!$V$99</f>
        <v>0</v>
      </c>
      <c r="G313" s="4">
        <f>'Team (9)'!$V$100</f>
        <v>0</v>
      </c>
      <c r="H313" s="5">
        <f>'Team (9)'!$W$100</f>
        <v>0</v>
      </c>
    </row>
    <row r="314" spans="1:8" hidden="1" x14ac:dyDescent="0.2">
      <c r="A314">
        <v>313</v>
      </c>
      <c r="B314">
        <f>'Team (9)'!$B$101</f>
        <v>0</v>
      </c>
      <c r="C314">
        <f>'Team (9)'!$A$101</f>
        <v>0</v>
      </c>
      <c r="D314" t="str">
        <f>'Team (9)'!$H$1</f>
        <v>TEAM #9 NAME</v>
      </c>
      <c r="E314" s="4">
        <f>'Team (9)'!$V$101</f>
        <v>0</v>
      </c>
      <c r="F314" s="4">
        <f>'Team (9)'!$V$102</f>
        <v>0</v>
      </c>
      <c r="G314" s="4">
        <f>'Team (9)'!$V$103</f>
        <v>0</v>
      </c>
      <c r="H314" s="5">
        <f>'Team (9)'!$W$103</f>
        <v>0</v>
      </c>
    </row>
    <row r="315" spans="1:8" hidden="1" x14ac:dyDescent="0.2">
      <c r="A315">
        <v>314</v>
      </c>
      <c r="B315">
        <f>'Team (9)'!$B$104</f>
        <v>0</v>
      </c>
      <c r="C315">
        <f>'Team (9)'!$A$104</f>
        <v>0</v>
      </c>
      <c r="D315" t="str">
        <f>'Team (9)'!$H$1</f>
        <v>TEAM #9 NAME</v>
      </c>
      <c r="E315" s="4">
        <f>'Team (9)'!$V$104</f>
        <v>0</v>
      </c>
      <c r="F315" s="4">
        <f>'Team (9)'!$V$105</f>
        <v>0</v>
      </c>
      <c r="G315" s="4">
        <f>'Team (9)'!$V$106</f>
        <v>0</v>
      </c>
      <c r="H315" s="5">
        <f>'Team (9)'!$W$106</f>
        <v>0</v>
      </c>
    </row>
    <row r="316" spans="1:8" hidden="1" x14ac:dyDescent="0.2">
      <c r="A316">
        <v>315</v>
      </c>
      <c r="B316">
        <f>'Team (9)'!$B$107</f>
        <v>0</v>
      </c>
      <c r="C316">
        <f>'Team (9)'!$A$107</f>
        <v>0</v>
      </c>
      <c r="D316" t="str">
        <f>'Team (9)'!$H$1</f>
        <v>TEAM #9 NAME</v>
      </c>
      <c r="E316" s="4">
        <f>'Team (9)'!$V$107</f>
        <v>0</v>
      </c>
      <c r="F316" s="4">
        <f>'Team (9)'!$V$108</f>
        <v>0</v>
      </c>
      <c r="G316" s="4">
        <f>'Team (9)'!$V$109</f>
        <v>0</v>
      </c>
      <c r="H316" s="5">
        <f>'Team (9)'!$W$109</f>
        <v>0</v>
      </c>
    </row>
    <row r="317" spans="1:8" hidden="1" x14ac:dyDescent="0.2">
      <c r="A317">
        <v>316</v>
      </c>
      <c r="B317">
        <f>'Team (10)'!$B$5</f>
        <v>0</v>
      </c>
      <c r="C317">
        <f>'Team (10)'!$A$5</f>
        <v>0</v>
      </c>
      <c r="D317" t="str">
        <f>'Team (10)'!$H$1</f>
        <v>TEAM #10 NAME</v>
      </c>
      <c r="E317" s="4">
        <f>'Team (10)'!$V$5</f>
        <v>0</v>
      </c>
      <c r="F317" s="4">
        <f>'Team (10)'!$V$6</f>
        <v>0</v>
      </c>
      <c r="G317" s="4">
        <f>'Team (10)'!$V$7</f>
        <v>0</v>
      </c>
      <c r="H317" s="5">
        <f>'Team (10)'!$W$7</f>
        <v>0</v>
      </c>
    </row>
    <row r="318" spans="1:8" hidden="1" x14ac:dyDescent="0.2">
      <c r="A318">
        <v>317</v>
      </c>
      <c r="B318">
        <f>'Team (10)'!$B$8</f>
        <v>0</v>
      </c>
      <c r="C318">
        <f>'Team (10)'!$A$8</f>
        <v>0</v>
      </c>
      <c r="D318" t="str">
        <f>'Team (10)'!$H$1</f>
        <v>TEAM #10 NAME</v>
      </c>
      <c r="E318" s="4">
        <f>'Team (10)'!$V$8</f>
        <v>0</v>
      </c>
      <c r="F318" s="4">
        <f>'Team (10)'!$V$9</f>
        <v>0</v>
      </c>
      <c r="G318" s="4">
        <f>'Team (10)'!$V$10</f>
        <v>0</v>
      </c>
      <c r="H318" s="5">
        <f>'Team (10)'!$W$10</f>
        <v>0</v>
      </c>
    </row>
    <row r="319" spans="1:8" hidden="1" x14ac:dyDescent="0.2">
      <c r="A319">
        <v>318</v>
      </c>
      <c r="B319">
        <f>'Team (10)'!$B$11</f>
        <v>0</v>
      </c>
      <c r="C319">
        <f>'Team (10)'!$A$11</f>
        <v>0</v>
      </c>
      <c r="D319" t="str">
        <f>'Team (10)'!$H$1</f>
        <v>TEAM #10 NAME</v>
      </c>
      <c r="E319" s="4">
        <f>'Team (10)'!$V$11</f>
        <v>0</v>
      </c>
      <c r="F319" s="4">
        <f>'Team (10)'!$V$12</f>
        <v>0</v>
      </c>
      <c r="G319" s="4">
        <f>'Team (10)'!$V$13</f>
        <v>0</v>
      </c>
      <c r="H319" s="5">
        <f>'Team (10)'!$W$13</f>
        <v>0</v>
      </c>
    </row>
    <row r="320" spans="1:8" hidden="1" x14ac:dyDescent="0.2">
      <c r="A320">
        <v>319</v>
      </c>
      <c r="B320">
        <f>'Team (10)'!$B$14</f>
        <v>0</v>
      </c>
      <c r="C320">
        <f>'Team (10)'!$A$14</f>
        <v>0</v>
      </c>
      <c r="D320" t="str">
        <f>'Team (10)'!$H$1</f>
        <v>TEAM #10 NAME</v>
      </c>
      <c r="E320" s="4">
        <f>'Team (10)'!$V$14</f>
        <v>0</v>
      </c>
      <c r="F320" s="4">
        <f>'Team (10)'!$V$15</f>
        <v>0</v>
      </c>
      <c r="G320" s="4">
        <f>'Team (10)'!$V$16</f>
        <v>0</v>
      </c>
      <c r="H320" s="5">
        <f>'Team (10)'!$W$16</f>
        <v>0</v>
      </c>
    </row>
    <row r="321" spans="1:8" hidden="1" x14ac:dyDescent="0.2">
      <c r="A321">
        <v>320</v>
      </c>
      <c r="B321">
        <f>'Team (10)'!$B$17</f>
        <v>0</v>
      </c>
      <c r="C321">
        <f>'Team (10)'!$A$17</f>
        <v>0</v>
      </c>
      <c r="D321" t="str">
        <f>'Team (10)'!$H$1</f>
        <v>TEAM #10 NAME</v>
      </c>
      <c r="E321" s="4">
        <f>'Team (10)'!$V$17</f>
        <v>0</v>
      </c>
      <c r="F321" s="4">
        <f>'Team (10)'!$V$18</f>
        <v>0</v>
      </c>
      <c r="G321" s="4">
        <f>'Team (10)'!$V$19</f>
        <v>0</v>
      </c>
      <c r="H321" s="5">
        <f>'Team (10)'!$W$19</f>
        <v>0</v>
      </c>
    </row>
    <row r="322" spans="1:8" hidden="1" x14ac:dyDescent="0.2">
      <c r="A322">
        <v>321</v>
      </c>
      <c r="B322">
        <f>'Team (10)'!$B$20</f>
        <v>0</v>
      </c>
      <c r="C322">
        <f>'Team (10)'!$A$20</f>
        <v>0</v>
      </c>
      <c r="D322" t="str">
        <f>'Team (10)'!$H$1</f>
        <v>TEAM #10 NAME</v>
      </c>
      <c r="E322" s="4">
        <f>'Team (10)'!$V$20</f>
        <v>0</v>
      </c>
      <c r="F322" s="4">
        <f>'Team (10)'!$V$21</f>
        <v>0</v>
      </c>
      <c r="G322" s="4">
        <f>'Team (10)'!$V$22</f>
        <v>0</v>
      </c>
      <c r="H322" s="5">
        <f>'Team (10)'!$W$22</f>
        <v>0</v>
      </c>
    </row>
    <row r="323" spans="1:8" hidden="1" x14ac:dyDescent="0.2">
      <c r="A323">
        <v>322</v>
      </c>
      <c r="B323">
        <f>'Team (10)'!$B$23</f>
        <v>0</v>
      </c>
      <c r="C323">
        <f>'Team (10)'!$A$23</f>
        <v>0</v>
      </c>
      <c r="D323" t="str">
        <f>'Team (10)'!$H$1</f>
        <v>TEAM #10 NAME</v>
      </c>
      <c r="E323" s="4">
        <f>'Team (10)'!$V$23</f>
        <v>0</v>
      </c>
      <c r="F323" s="4">
        <f>'Team (10)'!$V$24</f>
        <v>0</v>
      </c>
      <c r="G323" s="4">
        <f>'Team (10)'!$V$25</f>
        <v>0</v>
      </c>
      <c r="H323" s="5">
        <f>'Team (10)'!$W$25</f>
        <v>0</v>
      </c>
    </row>
    <row r="324" spans="1:8" hidden="1" x14ac:dyDescent="0.2">
      <c r="A324">
        <v>323</v>
      </c>
      <c r="B324">
        <f>'Team (10)'!$B$26</f>
        <v>0</v>
      </c>
      <c r="C324">
        <f>'Team (10)'!$A$26</f>
        <v>0</v>
      </c>
      <c r="D324" t="str">
        <f>'Team (10)'!$H$1</f>
        <v>TEAM #10 NAME</v>
      </c>
      <c r="E324" s="4">
        <f>'Team (10)'!$V$26</f>
        <v>0</v>
      </c>
      <c r="F324" s="4">
        <f>'Team (10)'!$V$27</f>
        <v>0</v>
      </c>
      <c r="G324" s="4">
        <f>'Team (10)'!$V$28</f>
        <v>0</v>
      </c>
      <c r="H324" s="5">
        <f>'Team (10)'!$W$28</f>
        <v>0</v>
      </c>
    </row>
    <row r="325" spans="1:8" hidden="1" x14ac:dyDescent="0.2">
      <c r="A325">
        <v>324</v>
      </c>
      <c r="B325">
        <f>'Team (10)'!$B$29</f>
        <v>0</v>
      </c>
      <c r="C325">
        <f>'Team (10)'!$A$29</f>
        <v>0</v>
      </c>
      <c r="D325" t="str">
        <f>'Team (10)'!$H$1</f>
        <v>TEAM #10 NAME</v>
      </c>
      <c r="E325" s="4">
        <f>'Team (10)'!$V$29</f>
        <v>0</v>
      </c>
      <c r="F325" s="4">
        <f>'Team (10)'!$V$30</f>
        <v>0</v>
      </c>
      <c r="G325" s="4">
        <f>'Team (10)'!$V$31</f>
        <v>0</v>
      </c>
      <c r="H325" s="5">
        <f>'Team (10)'!$W$31</f>
        <v>0</v>
      </c>
    </row>
    <row r="326" spans="1:8" hidden="1" x14ac:dyDescent="0.2">
      <c r="A326">
        <v>325</v>
      </c>
      <c r="B326">
        <f>'Team (10)'!$B$32</f>
        <v>0</v>
      </c>
      <c r="C326">
        <f>'Team (10)'!$A$32</f>
        <v>0</v>
      </c>
      <c r="D326" t="str">
        <f>'Team (10)'!$H$1</f>
        <v>TEAM #10 NAME</v>
      </c>
      <c r="E326" s="4">
        <f>'Team (10)'!$V$32</f>
        <v>0</v>
      </c>
      <c r="F326" s="4">
        <f>'Team (10)'!$V$33</f>
        <v>0</v>
      </c>
      <c r="G326" s="4">
        <f>'Team (10)'!$V$34</f>
        <v>0</v>
      </c>
      <c r="H326" s="5">
        <f>'Team (10)'!$W$34</f>
        <v>0</v>
      </c>
    </row>
    <row r="327" spans="1:8" hidden="1" x14ac:dyDescent="0.2">
      <c r="A327">
        <v>326</v>
      </c>
      <c r="B327">
        <f>'Team (10)'!$B$35</f>
        <v>0</v>
      </c>
      <c r="C327">
        <f>'Team (10)'!$A$35</f>
        <v>0</v>
      </c>
      <c r="D327" t="str">
        <f>'Team (10)'!$H$1</f>
        <v>TEAM #10 NAME</v>
      </c>
      <c r="E327" s="4">
        <f>'Team (10)'!$V$35</f>
        <v>0</v>
      </c>
      <c r="F327" s="4">
        <f>'Team (10)'!$V$36</f>
        <v>0</v>
      </c>
      <c r="G327" s="4">
        <f>'Team (10)'!$V$37</f>
        <v>0</v>
      </c>
      <c r="H327" s="5">
        <f>'Team (10)'!$W$37</f>
        <v>0</v>
      </c>
    </row>
    <row r="328" spans="1:8" hidden="1" x14ac:dyDescent="0.2">
      <c r="A328">
        <v>327</v>
      </c>
      <c r="B328">
        <f>'Team (10)'!$B$38</f>
        <v>0</v>
      </c>
      <c r="C328">
        <f>'Team (10)'!$A$38</f>
        <v>0</v>
      </c>
      <c r="D328" t="str">
        <f>'Team (10)'!$H$1</f>
        <v>TEAM #10 NAME</v>
      </c>
      <c r="E328" s="4">
        <f>'Team (10)'!$V$38</f>
        <v>0</v>
      </c>
      <c r="F328" s="4">
        <f>'Team (10)'!$V$39</f>
        <v>0</v>
      </c>
      <c r="G328" s="4">
        <f>'Team (10)'!$V$40</f>
        <v>0</v>
      </c>
      <c r="H328" s="5">
        <f>'Team (10)'!$W$40</f>
        <v>0</v>
      </c>
    </row>
    <row r="329" spans="1:8" hidden="1" x14ac:dyDescent="0.2">
      <c r="A329">
        <v>328</v>
      </c>
      <c r="B329">
        <f>'Team (10)'!$B$41</f>
        <v>0</v>
      </c>
      <c r="C329">
        <f>'Team (10)'!$A$41</f>
        <v>0</v>
      </c>
      <c r="D329" t="str">
        <f>'Team (10)'!$H$1</f>
        <v>TEAM #10 NAME</v>
      </c>
      <c r="E329" s="4">
        <f>'Team (10)'!$V$41</f>
        <v>0</v>
      </c>
      <c r="F329" s="4">
        <f>'Team (10)'!$V$42</f>
        <v>0</v>
      </c>
      <c r="G329" s="4">
        <f>'Team (10)'!$V$43</f>
        <v>0</v>
      </c>
      <c r="H329" s="5">
        <f>'Team (10)'!$W$43</f>
        <v>0</v>
      </c>
    </row>
    <row r="330" spans="1:8" hidden="1" x14ac:dyDescent="0.2">
      <c r="A330">
        <v>329</v>
      </c>
      <c r="B330">
        <f>'Team (10)'!$B$44</f>
        <v>0</v>
      </c>
      <c r="C330">
        <f>'Team (10)'!$A$44</f>
        <v>0</v>
      </c>
      <c r="D330" t="str">
        <f>'Team (10)'!$H$1</f>
        <v>TEAM #10 NAME</v>
      </c>
      <c r="E330" s="4">
        <f>'Team (10)'!$V$44</f>
        <v>0</v>
      </c>
      <c r="F330" s="4">
        <f>'Team (10)'!$V$45</f>
        <v>0</v>
      </c>
      <c r="G330" s="4">
        <f>'Team (10)'!$V$46</f>
        <v>0</v>
      </c>
      <c r="H330" s="5">
        <f>'Team (10)'!$W$46</f>
        <v>0</v>
      </c>
    </row>
    <row r="331" spans="1:8" hidden="1" x14ac:dyDescent="0.2">
      <c r="A331">
        <v>330</v>
      </c>
      <c r="B331">
        <f>'Team (10)'!$B$47</f>
        <v>0</v>
      </c>
      <c r="C331">
        <f>'Team (10)'!$A$47</f>
        <v>0</v>
      </c>
      <c r="D331" t="str">
        <f>'Team (10)'!$H$1</f>
        <v>TEAM #10 NAME</v>
      </c>
      <c r="E331" s="4">
        <f>'Team (10)'!$V$47</f>
        <v>0</v>
      </c>
      <c r="F331" s="4">
        <f>'Team (10)'!$V$48</f>
        <v>0</v>
      </c>
      <c r="G331" s="4">
        <f>'Team (10)'!$V$49</f>
        <v>0</v>
      </c>
      <c r="H331" s="5">
        <f>'Team (10)'!$W$49</f>
        <v>0</v>
      </c>
    </row>
    <row r="332" spans="1:8" hidden="1" x14ac:dyDescent="0.2">
      <c r="A332">
        <v>331</v>
      </c>
      <c r="B332">
        <f>'Team (10)'!$B$50</f>
        <v>0</v>
      </c>
      <c r="C332">
        <f>'Team (10)'!$A$50</f>
        <v>0</v>
      </c>
      <c r="D332" t="str">
        <f>'Team (10)'!$H$1</f>
        <v>TEAM #10 NAME</v>
      </c>
      <c r="E332" s="4">
        <f>'Team (10)'!$V$50</f>
        <v>0</v>
      </c>
      <c r="F332" s="4">
        <f>'Team (10)'!$V$51</f>
        <v>0</v>
      </c>
      <c r="G332" s="4">
        <f>'Team (10)'!$V$52</f>
        <v>0</v>
      </c>
      <c r="H332" s="5">
        <f>'Team (10)'!$W$52</f>
        <v>0</v>
      </c>
    </row>
    <row r="333" spans="1:8" hidden="1" x14ac:dyDescent="0.2">
      <c r="A333">
        <v>332</v>
      </c>
      <c r="B333">
        <f>'Team (10)'!$B$53</f>
        <v>0</v>
      </c>
      <c r="C333">
        <f>'Team (10)'!$A$53</f>
        <v>0</v>
      </c>
      <c r="D333" t="str">
        <f>'Team (10)'!$H$1</f>
        <v>TEAM #10 NAME</v>
      </c>
      <c r="E333" s="4">
        <f>'Team (10)'!$V$53</f>
        <v>0</v>
      </c>
      <c r="F333" s="4">
        <f>'Team (10)'!$V$54</f>
        <v>0</v>
      </c>
      <c r="G333" s="4">
        <f>'Team (10)'!$V$55</f>
        <v>0</v>
      </c>
      <c r="H333" s="5">
        <f>'Team (10)'!$W$55</f>
        <v>0</v>
      </c>
    </row>
    <row r="334" spans="1:8" hidden="1" x14ac:dyDescent="0.2">
      <c r="A334">
        <v>333</v>
      </c>
      <c r="B334">
        <f>'Team (10)'!$B$56</f>
        <v>0</v>
      </c>
      <c r="C334">
        <f>'Team (10)'!$A$56</f>
        <v>0</v>
      </c>
      <c r="D334" t="str">
        <f>'Team (10)'!$H$1</f>
        <v>TEAM #10 NAME</v>
      </c>
      <c r="E334" s="4">
        <f>'Team (10)'!$V$56</f>
        <v>0</v>
      </c>
      <c r="F334" s="4">
        <f>'Team (10)'!$V$57</f>
        <v>0</v>
      </c>
      <c r="G334" s="4">
        <f>'Team (10)'!$V$58</f>
        <v>0</v>
      </c>
      <c r="H334" s="5">
        <f>'Team (10)'!$W$58</f>
        <v>0</v>
      </c>
    </row>
    <row r="335" spans="1:8" hidden="1" x14ac:dyDescent="0.2">
      <c r="A335">
        <v>334</v>
      </c>
      <c r="B335">
        <f>'Team (10)'!$B$59</f>
        <v>0</v>
      </c>
      <c r="C335">
        <f>'Team (10)'!$A$59</f>
        <v>0</v>
      </c>
      <c r="D335" t="str">
        <f>'Team (10)'!$H$1</f>
        <v>TEAM #10 NAME</v>
      </c>
      <c r="E335" s="4">
        <f>'Team (10)'!$V$59</f>
        <v>0</v>
      </c>
      <c r="F335" s="4">
        <f>'Team (10)'!$V$60</f>
        <v>0</v>
      </c>
      <c r="G335" s="4">
        <f>'Team (10)'!$V$61</f>
        <v>0</v>
      </c>
      <c r="H335" s="5">
        <f>'Team (10)'!$W$61</f>
        <v>0</v>
      </c>
    </row>
    <row r="336" spans="1:8" hidden="1" x14ac:dyDescent="0.2">
      <c r="A336">
        <v>335</v>
      </c>
      <c r="B336">
        <f>'Team (10)'!$B$62</f>
        <v>0</v>
      </c>
      <c r="C336">
        <f>'Team (10)'!$A$62</f>
        <v>0</v>
      </c>
      <c r="D336" t="str">
        <f>'Team (10)'!$H$1</f>
        <v>TEAM #10 NAME</v>
      </c>
      <c r="E336" s="4">
        <f>'Team (10)'!$V$62</f>
        <v>0</v>
      </c>
      <c r="F336" s="4">
        <f>'Team (10)'!$V$63</f>
        <v>0</v>
      </c>
      <c r="G336" s="4">
        <f>'Team (10)'!$V$64</f>
        <v>0</v>
      </c>
      <c r="H336" s="5">
        <f>'Team (10)'!$W$64</f>
        <v>0</v>
      </c>
    </row>
    <row r="337" spans="1:8" hidden="1" x14ac:dyDescent="0.2">
      <c r="A337">
        <v>336</v>
      </c>
      <c r="B337">
        <f>'Team (10)'!$B$65</f>
        <v>0</v>
      </c>
      <c r="C337">
        <f>'Team (10)'!$A$65</f>
        <v>0</v>
      </c>
      <c r="D337" t="str">
        <f>'Team (10)'!$H$1</f>
        <v>TEAM #10 NAME</v>
      </c>
      <c r="E337" s="4">
        <f>'Team (10)'!$V$65</f>
        <v>0</v>
      </c>
      <c r="F337" s="4">
        <f>'Team (10)'!$V$66</f>
        <v>0</v>
      </c>
      <c r="G337" s="4">
        <f>'Team (10)'!$V$67</f>
        <v>0</v>
      </c>
      <c r="H337" s="5">
        <f>'Team (10)'!$W$67</f>
        <v>0</v>
      </c>
    </row>
    <row r="338" spans="1:8" hidden="1" x14ac:dyDescent="0.2">
      <c r="A338">
        <v>337</v>
      </c>
      <c r="B338">
        <f>'Team (10)'!$B$68</f>
        <v>0</v>
      </c>
      <c r="C338">
        <f>'Team (10)'!$A$68</f>
        <v>0</v>
      </c>
      <c r="D338" t="str">
        <f>'Team (10)'!$H$1</f>
        <v>TEAM #10 NAME</v>
      </c>
      <c r="E338" s="4">
        <f>'Team (10)'!$V$68</f>
        <v>0</v>
      </c>
      <c r="F338" s="4">
        <f>'Team (10)'!$V$69</f>
        <v>0</v>
      </c>
      <c r="G338" s="4">
        <f>'Team (10)'!$V$70</f>
        <v>0</v>
      </c>
      <c r="H338" s="5">
        <f>'Team (10)'!$W$70</f>
        <v>0</v>
      </c>
    </row>
    <row r="339" spans="1:8" hidden="1" x14ac:dyDescent="0.2">
      <c r="A339">
        <v>338</v>
      </c>
      <c r="B339">
        <f>'Team (10)'!$B$71</f>
        <v>0</v>
      </c>
      <c r="C339">
        <f>'Team (10)'!$A$71</f>
        <v>0</v>
      </c>
      <c r="D339" t="str">
        <f>'Team (10)'!$H$1</f>
        <v>TEAM #10 NAME</v>
      </c>
      <c r="E339" s="4">
        <f>'Team (10)'!$V$71</f>
        <v>0</v>
      </c>
      <c r="F339" s="4">
        <f>'Team (10)'!$V$72</f>
        <v>0</v>
      </c>
      <c r="G339" s="4">
        <f>'Team (10)'!$V$73</f>
        <v>0</v>
      </c>
      <c r="H339" s="5">
        <f>'Team (10)'!$W$73</f>
        <v>0</v>
      </c>
    </row>
    <row r="340" spans="1:8" hidden="1" x14ac:dyDescent="0.2">
      <c r="A340">
        <v>339</v>
      </c>
      <c r="B340">
        <f>'Team (10)'!$B$74</f>
        <v>0</v>
      </c>
      <c r="C340">
        <f>'Team (10)'!$A$74</f>
        <v>0</v>
      </c>
      <c r="D340" t="str">
        <f>'Team (10)'!$H$1</f>
        <v>TEAM #10 NAME</v>
      </c>
      <c r="E340" s="4">
        <f>'Team (10)'!$V$74</f>
        <v>0</v>
      </c>
      <c r="F340" s="4">
        <f>'Team (10)'!$V$75</f>
        <v>0</v>
      </c>
      <c r="G340" s="4">
        <f>'Team (10)'!$V$76</f>
        <v>0</v>
      </c>
      <c r="H340" s="5">
        <f>'Team (10)'!$W$76</f>
        <v>0</v>
      </c>
    </row>
    <row r="341" spans="1:8" hidden="1" x14ac:dyDescent="0.2">
      <c r="A341">
        <v>340</v>
      </c>
      <c r="B341">
        <f>'Team (10)'!$B$77</f>
        <v>0</v>
      </c>
      <c r="C341">
        <f>'Team (10)'!$A$77</f>
        <v>0</v>
      </c>
      <c r="D341" t="str">
        <f>'Team (10)'!$H$1</f>
        <v>TEAM #10 NAME</v>
      </c>
      <c r="E341" s="4">
        <f>'Team (10)'!$V$77</f>
        <v>0</v>
      </c>
      <c r="F341" s="4">
        <f>'Team (10)'!$V$78</f>
        <v>0</v>
      </c>
      <c r="G341" s="4">
        <f>'Team (10)'!$V$79</f>
        <v>0</v>
      </c>
      <c r="H341" s="5">
        <f>'Team (10)'!$W$79</f>
        <v>0</v>
      </c>
    </row>
    <row r="342" spans="1:8" hidden="1" x14ac:dyDescent="0.2">
      <c r="A342">
        <v>341</v>
      </c>
      <c r="B342">
        <f>'Team (10)'!$B$80</f>
        <v>0</v>
      </c>
      <c r="C342">
        <f>'Team (10)'!$A$80</f>
        <v>0</v>
      </c>
      <c r="D342" t="str">
        <f>'Team (10)'!$H$1</f>
        <v>TEAM #10 NAME</v>
      </c>
      <c r="E342" s="4">
        <f>'Team (10)'!$V$80</f>
        <v>0</v>
      </c>
      <c r="F342" s="4">
        <f>'Team (10)'!$V$81</f>
        <v>0</v>
      </c>
      <c r="G342" s="4">
        <f>'Team (10)'!$V$82</f>
        <v>0</v>
      </c>
      <c r="H342" s="5">
        <f>'Team (10)'!$W$82</f>
        <v>0</v>
      </c>
    </row>
    <row r="343" spans="1:8" hidden="1" x14ac:dyDescent="0.2">
      <c r="A343">
        <v>342</v>
      </c>
      <c r="B343">
        <f>'Team (10)'!$B$83</f>
        <v>0</v>
      </c>
      <c r="C343">
        <f>'Team (10)'!$A$83</f>
        <v>0</v>
      </c>
      <c r="D343" t="str">
        <f>'Team (10)'!$H$1</f>
        <v>TEAM #10 NAME</v>
      </c>
      <c r="E343" s="4">
        <f>'Team (10)'!$V$83</f>
        <v>0</v>
      </c>
      <c r="F343" s="4">
        <f>'Team (10)'!$V$84</f>
        <v>0</v>
      </c>
      <c r="G343" s="4">
        <f>'Team (10)'!$V$85</f>
        <v>0</v>
      </c>
      <c r="H343" s="5">
        <f>'Team (10)'!$W$85</f>
        <v>0</v>
      </c>
    </row>
    <row r="344" spans="1:8" hidden="1" x14ac:dyDescent="0.2">
      <c r="A344">
        <v>343</v>
      </c>
      <c r="B344">
        <f>'Team (10)'!$B$86</f>
        <v>0</v>
      </c>
      <c r="C344">
        <f>'Team (10)'!$A$86</f>
        <v>0</v>
      </c>
      <c r="D344" t="str">
        <f>'Team (10)'!$H$1</f>
        <v>TEAM #10 NAME</v>
      </c>
      <c r="E344" s="4">
        <f>'Team (10)'!$V$86</f>
        <v>0</v>
      </c>
      <c r="F344" s="4">
        <f>'Team (10)'!$V$87</f>
        <v>0</v>
      </c>
      <c r="G344" s="4">
        <f>'Team (10)'!$V$88</f>
        <v>0</v>
      </c>
      <c r="H344" s="5">
        <f>'Team (10)'!$W$88</f>
        <v>0</v>
      </c>
    </row>
    <row r="345" spans="1:8" hidden="1" x14ac:dyDescent="0.2">
      <c r="A345">
        <v>344</v>
      </c>
      <c r="B345">
        <f>'Team (10)'!$B$89</f>
        <v>0</v>
      </c>
      <c r="C345">
        <f>'Team (10)'!$A$89</f>
        <v>0</v>
      </c>
      <c r="D345" t="str">
        <f>'Team (10)'!$H$1</f>
        <v>TEAM #10 NAME</v>
      </c>
      <c r="E345" s="4">
        <f>'Team (10)'!$V$89</f>
        <v>0</v>
      </c>
      <c r="F345" s="4">
        <f>'Team (10)'!$V$90</f>
        <v>0</v>
      </c>
      <c r="G345" s="4">
        <f>'Team (10)'!$V$91</f>
        <v>0</v>
      </c>
      <c r="H345" s="5">
        <f>'Team (10)'!$W$91</f>
        <v>0</v>
      </c>
    </row>
    <row r="346" spans="1:8" hidden="1" x14ac:dyDescent="0.2">
      <c r="A346">
        <v>345</v>
      </c>
      <c r="B346">
        <f>'Team (10)'!$B$92</f>
        <v>0</v>
      </c>
      <c r="C346">
        <f>'Team (10)'!$A$92</f>
        <v>0</v>
      </c>
      <c r="D346" t="str">
        <f>'Team (10)'!$H$1</f>
        <v>TEAM #10 NAME</v>
      </c>
      <c r="E346" s="4">
        <f>'Team (10)'!$V$92</f>
        <v>0</v>
      </c>
      <c r="F346" s="4">
        <f>'Team (10)'!$V$93</f>
        <v>0</v>
      </c>
      <c r="G346" s="4">
        <f>'Team (10)'!$V$94</f>
        <v>0</v>
      </c>
      <c r="H346" s="5">
        <f>'Team (10)'!$W$94</f>
        <v>0</v>
      </c>
    </row>
    <row r="347" spans="1:8" hidden="1" x14ac:dyDescent="0.2">
      <c r="A347">
        <v>346</v>
      </c>
      <c r="B347">
        <f>'Team (10)'!$B$95</f>
        <v>0</v>
      </c>
      <c r="C347">
        <f>'Team (10)'!$A$95</f>
        <v>0</v>
      </c>
      <c r="D347" t="str">
        <f>'Team (10)'!$H$1</f>
        <v>TEAM #10 NAME</v>
      </c>
      <c r="E347" s="4">
        <f>'Team (10)'!$V$95</f>
        <v>0</v>
      </c>
      <c r="F347" s="4">
        <f>'Team (10)'!$V$96</f>
        <v>0</v>
      </c>
      <c r="G347" s="4">
        <f>'Team (10)'!$V$97</f>
        <v>0</v>
      </c>
      <c r="H347" s="5">
        <f>'Team (10)'!$W$97</f>
        <v>0</v>
      </c>
    </row>
    <row r="348" spans="1:8" hidden="1" x14ac:dyDescent="0.2">
      <c r="A348">
        <v>347</v>
      </c>
      <c r="B348">
        <f>'Team (10)'!$B$98</f>
        <v>0</v>
      </c>
      <c r="C348">
        <f>'Team (10)'!$A$98</f>
        <v>0</v>
      </c>
      <c r="D348" t="str">
        <f>'Team (10)'!$H$1</f>
        <v>TEAM #10 NAME</v>
      </c>
      <c r="E348" s="4">
        <f>'Team (10)'!$V$98</f>
        <v>0</v>
      </c>
      <c r="F348" s="4">
        <f>'Team (10)'!$V$99</f>
        <v>0</v>
      </c>
      <c r="G348" s="4">
        <f>'Team (10)'!$V$100</f>
        <v>0</v>
      </c>
      <c r="H348" s="5">
        <f>'Team (10)'!$W$100</f>
        <v>0</v>
      </c>
    </row>
    <row r="349" spans="1:8" hidden="1" x14ac:dyDescent="0.2">
      <c r="A349">
        <v>348</v>
      </c>
      <c r="B349">
        <f>'Team (10)'!$B$101</f>
        <v>0</v>
      </c>
      <c r="C349">
        <f>'Team (10)'!$A$101</f>
        <v>0</v>
      </c>
      <c r="D349" t="str">
        <f>'Team (10)'!$H$1</f>
        <v>TEAM #10 NAME</v>
      </c>
      <c r="E349" s="4">
        <f>'Team (10)'!$V$101</f>
        <v>0</v>
      </c>
      <c r="F349" s="4">
        <f>'Team (10)'!$V$102</f>
        <v>0</v>
      </c>
      <c r="G349" s="4">
        <f>'Team (10)'!$V$103</f>
        <v>0</v>
      </c>
      <c r="H349" s="5">
        <f>'Team (10)'!$W$103</f>
        <v>0</v>
      </c>
    </row>
    <row r="350" spans="1:8" hidden="1" x14ac:dyDescent="0.2">
      <c r="A350">
        <v>349</v>
      </c>
      <c r="B350">
        <f>'Team (10)'!$B$104</f>
        <v>0</v>
      </c>
      <c r="C350">
        <f>'Team (10)'!$A$104</f>
        <v>0</v>
      </c>
      <c r="D350" t="str">
        <f>'Team (10)'!$H$1</f>
        <v>TEAM #10 NAME</v>
      </c>
      <c r="E350" s="4">
        <f>'Team (10)'!$V$104</f>
        <v>0</v>
      </c>
      <c r="F350" s="4">
        <f>'Team (10)'!$V$105</f>
        <v>0</v>
      </c>
      <c r="G350" s="4">
        <f>'Team (10)'!$V$106</f>
        <v>0</v>
      </c>
      <c r="H350" s="5">
        <f>'Team (10)'!$W$106</f>
        <v>0</v>
      </c>
    </row>
    <row r="351" spans="1:8" hidden="1" x14ac:dyDescent="0.2">
      <c r="A351">
        <v>350</v>
      </c>
      <c r="B351">
        <f>'Team (10)'!$B$107</f>
        <v>0</v>
      </c>
      <c r="C351">
        <f>'Team (10)'!$A$107</f>
        <v>0</v>
      </c>
      <c r="D351" t="str">
        <f>'Team (10)'!$H$1</f>
        <v>TEAM #10 NAME</v>
      </c>
      <c r="E351" s="4">
        <f>'Team (10)'!$V$107</f>
        <v>0</v>
      </c>
      <c r="F351" s="4">
        <f>'Team (10)'!$V$108</f>
        <v>0</v>
      </c>
      <c r="G351" s="4">
        <f>'Team (10)'!$V$109</f>
        <v>0</v>
      </c>
      <c r="H351" s="5">
        <f>'Team (10)'!$W$109</f>
        <v>0</v>
      </c>
    </row>
    <row r="352" spans="1:8" hidden="1" x14ac:dyDescent="0.2">
      <c r="A352">
        <v>351</v>
      </c>
      <c r="B352">
        <f>'Team (11)'!$B$5</f>
        <v>0</v>
      </c>
      <c r="C352">
        <f>'Team (11)'!$A$5</f>
        <v>0</v>
      </c>
      <c r="D352" t="str">
        <f>'Team (11)'!$H$1</f>
        <v>TEAM #11 NAME</v>
      </c>
      <c r="E352" s="4">
        <f>'Team (11)'!$V$5</f>
        <v>0</v>
      </c>
      <c r="F352" s="4">
        <f>'Team (11)'!$V$6</f>
        <v>0</v>
      </c>
      <c r="G352" s="4">
        <f>'Team (11)'!$V$7</f>
        <v>0</v>
      </c>
      <c r="H352" s="5">
        <f>'Team (11)'!$W$7</f>
        <v>0</v>
      </c>
    </row>
    <row r="353" spans="1:8" hidden="1" x14ac:dyDescent="0.2">
      <c r="A353">
        <v>352</v>
      </c>
      <c r="B353">
        <f>'Team (11)'!$B$8</f>
        <v>0</v>
      </c>
      <c r="C353">
        <f>'Team (11)'!$A$8</f>
        <v>0</v>
      </c>
      <c r="D353" t="str">
        <f>'Team (11)'!$H$1</f>
        <v>TEAM #11 NAME</v>
      </c>
      <c r="E353" s="4">
        <f>'Team (11)'!$V$8</f>
        <v>0</v>
      </c>
      <c r="F353" s="4">
        <f>'Team (11)'!$V$9</f>
        <v>0</v>
      </c>
      <c r="G353" s="4">
        <f>'Team (11)'!$V$10</f>
        <v>0</v>
      </c>
      <c r="H353" s="5">
        <f>'Team (11)'!$W$10</f>
        <v>0</v>
      </c>
    </row>
    <row r="354" spans="1:8" hidden="1" x14ac:dyDescent="0.2">
      <c r="A354">
        <v>353</v>
      </c>
      <c r="B354">
        <f>'Team (11)'!$B$11</f>
        <v>0</v>
      </c>
      <c r="C354">
        <f>'Team (11)'!$A$11</f>
        <v>0</v>
      </c>
      <c r="D354" t="str">
        <f>'Team (11)'!$H$1</f>
        <v>TEAM #11 NAME</v>
      </c>
      <c r="E354" s="4">
        <f>'Team (11)'!$V$11</f>
        <v>0</v>
      </c>
      <c r="F354" s="4">
        <f>'Team (11)'!$V$12</f>
        <v>0</v>
      </c>
      <c r="G354" s="4">
        <f>'Team (11)'!$V$13</f>
        <v>0</v>
      </c>
      <c r="H354" s="5">
        <f>'Team (11)'!$W$13</f>
        <v>0</v>
      </c>
    </row>
    <row r="355" spans="1:8" hidden="1" x14ac:dyDescent="0.2">
      <c r="A355">
        <v>354</v>
      </c>
      <c r="B355">
        <f>'Team (11)'!$B$14</f>
        <v>0</v>
      </c>
      <c r="C355">
        <f>'Team (11)'!$A$14</f>
        <v>0</v>
      </c>
      <c r="D355" t="str">
        <f>'Team (11)'!$H$1</f>
        <v>TEAM #11 NAME</v>
      </c>
      <c r="E355" s="4">
        <f>'Team (11)'!$V$14</f>
        <v>0</v>
      </c>
      <c r="F355" s="4">
        <f>'Team (11)'!$V$15</f>
        <v>0</v>
      </c>
      <c r="G355" s="4">
        <f>'Team (11)'!$V$16</f>
        <v>0</v>
      </c>
      <c r="H355" s="5">
        <f>'Team (11)'!$W$16</f>
        <v>0</v>
      </c>
    </row>
    <row r="356" spans="1:8" hidden="1" x14ac:dyDescent="0.2">
      <c r="A356">
        <v>355</v>
      </c>
      <c r="B356">
        <f>'Team (11)'!$B$17</f>
        <v>0</v>
      </c>
      <c r="C356">
        <f>'Team (11)'!$A$17</f>
        <v>0</v>
      </c>
      <c r="D356" t="str">
        <f>'Team (11)'!$H$1</f>
        <v>TEAM #11 NAME</v>
      </c>
      <c r="E356" s="4">
        <f>'Team (11)'!$V$17</f>
        <v>0</v>
      </c>
      <c r="F356" s="4">
        <f>'Team (11)'!$V$18</f>
        <v>0</v>
      </c>
      <c r="G356" s="4">
        <f>'Team (11)'!$V$19</f>
        <v>0</v>
      </c>
      <c r="H356" s="5">
        <f>'Team (11)'!$W$19</f>
        <v>0</v>
      </c>
    </row>
    <row r="357" spans="1:8" hidden="1" x14ac:dyDescent="0.2">
      <c r="A357">
        <v>356</v>
      </c>
      <c r="B357">
        <f>'Team (11)'!$B$20</f>
        <v>0</v>
      </c>
      <c r="C357">
        <f>'Team (11)'!$A$20</f>
        <v>0</v>
      </c>
      <c r="D357" t="str">
        <f>'Team (11)'!$H$1</f>
        <v>TEAM #11 NAME</v>
      </c>
      <c r="E357" s="4">
        <f>'Team (11)'!$V$20</f>
        <v>0</v>
      </c>
      <c r="F357" s="4">
        <f>'Team (11)'!$V$21</f>
        <v>0</v>
      </c>
      <c r="G357" s="4">
        <f>'Team (11)'!$V$22</f>
        <v>0</v>
      </c>
      <c r="H357" s="5">
        <f>'Team (11)'!$W$22</f>
        <v>0</v>
      </c>
    </row>
    <row r="358" spans="1:8" hidden="1" x14ac:dyDescent="0.2">
      <c r="A358">
        <v>357</v>
      </c>
      <c r="B358">
        <f>'Team (11)'!$B$23</f>
        <v>0</v>
      </c>
      <c r="C358">
        <f>'Team (11)'!$A$23</f>
        <v>0</v>
      </c>
      <c r="D358" t="str">
        <f>'Team (11)'!$H$1</f>
        <v>TEAM #11 NAME</v>
      </c>
      <c r="E358" s="4">
        <f>'Team (11)'!$V$23</f>
        <v>0</v>
      </c>
      <c r="F358" s="4">
        <f>'Team (11)'!$V$24</f>
        <v>0</v>
      </c>
      <c r="G358" s="4">
        <f>'Team (11)'!$V$25</f>
        <v>0</v>
      </c>
      <c r="H358" s="5">
        <f>'Team (11)'!$W$25</f>
        <v>0</v>
      </c>
    </row>
    <row r="359" spans="1:8" hidden="1" x14ac:dyDescent="0.2">
      <c r="A359">
        <v>358</v>
      </c>
      <c r="B359">
        <f>'Team (11)'!$B$26</f>
        <v>0</v>
      </c>
      <c r="C359">
        <f>'Team (11)'!$A$26</f>
        <v>0</v>
      </c>
      <c r="D359" t="str">
        <f>'Team (11)'!$H$1</f>
        <v>TEAM #11 NAME</v>
      </c>
      <c r="E359" s="4">
        <f>'Team (11)'!$V$26</f>
        <v>0</v>
      </c>
      <c r="F359" s="4">
        <f>'Team (11)'!$V$27</f>
        <v>0</v>
      </c>
      <c r="G359" s="4">
        <f>'Team (11)'!$V$28</f>
        <v>0</v>
      </c>
      <c r="H359" s="5">
        <f>'Team (11)'!$W$28</f>
        <v>0</v>
      </c>
    </row>
    <row r="360" spans="1:8" hidden="1" x14ac:dyDescent="0.2">
      <c r="A360">
        <v>359</v>
      </c>
      <c r="B360">
        <f>'Team (11)'!$B$29</f>
        <v>0</v>
      </c>
      <c r="C360">
        <f>'Team (11)'!$A$29</f>
        <v>0</v>
      </c>
      <c r="D360" t="str">
        <f>'Team (11)'!$H$1</f>
        <v>TEAM #11 NAME</v>
      </c>
      <c r="E360" s="4">
        <f>'Team (11)'!$V$29</f>
        <v>0</v>
      </c>
      <c r="F360" s="4">
        <f>'Team (11)'!$V$30</f>
        <v>0</v>
      </c>
      <c r="G360" s="4">
        <f>'Team (11)'!$V$31</f>
        <v>0</v>
      </c>
      <c r="H360" s="5">
        <f>'Team (11)'!$W$31</f>
        <v>0</v>
      </c>
    </row>
    <row r="361" spans="1:8" hidden="1" x14ac:dyDescent="0.2">
      <c r="A361">
        <v>360</v>
      </c>
      <c r="B361">
        <f>'Team (11)'!$B$32</f>
        <v>0</v>
      </c>
      <c r="C361">
        <f>'Team (11)'!$A$32</f>
        <v>0</v>
      </c>
      <c r="D361" t="str">
        <f>'Team (11)'!$H$1</f>
        <v>TEAM #11 NAME</v>
      </c>
      <c r="E361" s="4">
        <f>'Team (11)'!$V$32</f>
        <v>0</v>
      </c>
      <c r="F361" s="4">
        <f>'Team (11)'!$V$33</f>
        <v>0</v>
      </c>
      <c r="G361" s="4">
        <f>'Team (11)'!$V$34</f>
        <v>0</v>
      </c>
      <c r="H361" s="5">
        <f>'Team (11)'!$W$34</f>
        <v>0</v>
      </c>
    </row>
    <row r="362" spans="1:8" hidden="1" x14ac:dyDescent="0.2">
      <c r="A362">
        <v>361</v>
      </c>
      <c r="B362">
        <f>'Team (11)'!$B$35</f>
        <v>0</v>
      </c>
      <c r="C362">
        <f>'Team (11)'!$A$35</f>
        <v>0</v>
      </c>
      <c r="D362" t="str">
        <f>'Team (11)'!$H$1</f>
        <v>TEAM #11 NAME</v>
      </c>
      <c r="E362" s="4">
        <f>'Team (11)'!$V$35</f>
        <v>0</v>
      </c>
      <c r="F362" s="4">
        <f>'Team (11)'!$V$36</f>
        <v>0</v>
      </c>
      <c r="G362" s="4">
        <f>'Team (11)'!$V$37</f>
        <v>0</v>
      </c>
      <c r="H362" s="5">
        <f>'Team (11)'!$W$37</f>
        <v>0</v>
      </c>
    </row>
    <row r="363" spans="1:8" hidden="1" x14ac:dyDescent="0.2">
      <c r="A363">
        <v>362</v>
      </c>
      <c r="B363">
        <f>'Team (11)'!$B$38</f>
        <v>0</v>
      </c>
      <c r="C363">
        <f>'Team (11)'!$A$38</f>
        <v>0</v>
      </c>
      <c r="D363" t="str">
        <f>'Team (11)'!$H$1</f>
        <v>TEAM #11 NAME</v>
      </c>
      <c r="E363" s="4">
        <f>'Team (11)'!$V$38</f>
        <v>0</v>
      </c>
      <c r="F363" s="4">
        <f>'Team (11)'!$V$39</f>
        <v>0</v>
      </c>
      <c r="G363" s="4">
        <f>'Team (11)'!$V$40</f>
        <v>0</v>
      </c>
      <c r="H363" s="5">
        <f>'Team (11)'!$W$40</f>
        <v>0</v>
      </c>
    </row>
    <row r="364" spans="1:8" hidden="1" x14ac:dyDescent="0.2">
      <c r="A364">
        <v>363</v>
      </c>
      <c r="B364">
        <f>'Team (11)'!$B$41</f>
        <v>0</v>
      </c>
      <c r="C364">
        <f>'Team (11)'!$A$41</f>
        <v>0</v>
      </c>
      <c r="D364" t="str">
        <f>'Team (11)'!$H$1</f>
        <v>TEAM #11 NAME</v>
      </c>
      <c r="E364" s="4">
        <f>'Team (11)'!$V$41</f>
        <v>0</v>
      </c>
      <c r="F364" s="4">
        <f>'Team (11)'!$V$42</f>
        <v>0</v>
      </c>
      <c r="G364" s="4">
        <f>'Team (11)'!$V$43</f>
        <v>0</v>
      </c>
      <c r="H364" s="5">
        <f>'Team (11)'!$W$43</f>
        <v>0</v>
      </c>
    </row>
    <row r="365" spans="1:8" hidden="1" x14ac:dyDescent="0.2">
      <c r="A365">
        <v>364</v>
      </c>
      <c r="B365">
        <f>'Team (11)'!$B$44</f>
        <v>0</v>
      </c>
      <c r="C365">
        <f>'Team (11)'!$A$44</f>
        <v>0</v>
      </c>
      <c r="D365" t="str">
        <f>'Team (11)'!$H$1</f>
        <v>TEAM #11 NAME</v>
      </c>
      <c r="E365" s="4">
        <f>'Team (11)'!$V$44</f>
        <v>0</v>
      </c>
      <c r="F365" s="4">
        <f>'Team (11)'!$V$45</f>
        <v>0</v>
      </c>
      <c r="G365" s="4">
        <f>'Team (11)'!$V$46</f>
        <v>0</v>
      </c>
      <c r="H365" s="5">
        <f>'Team (11)'!$W$46</f>
        <v>0</v>
      </c>
    </row>
    <row r="366" spans="1:8" hidden="1" x14ac:dyDescent="0.2">
      <c r="A366">
        <v>365</v>
      </c>
      <c r="B366">
        <f>'Team (11)'!$B$47</f>
        <v>0</v>
      </c>
      <c r="C366">
        <f>'Team (11)'!$A$47</f>
        <v>0</v>
      </c>
      <c r="D366" t="str">
        <f>'Team (11)'!$H$1</f>
        <v>TEAM #11 NAME</v>
      </c>
      <c r="E366" s="4">
        <f>'Team (11)'!$V$47</f>
        <v>0</v>
      </c>
      <c r="F366" s="4">
        <f>'Team (11)'!$V$48</f>
        <v>0</v>
      </c>
      <c r="G366" s="4">
        <f>'Team (11)'!$V$49</f>
        <v>0</v>
      </c>
      <c r="H366" s="5">
        <f>'Team (11)'!$W$49</f>
        <v>0</v>
      </c>
    </row>
    <row r="367" spans="1:8" hidden="1" x14ac:dyDescent="0.2">
      <c r="A367">
        <v>366</v>
      </c>
      <c r="B367">
        <f>'Team (11)'!$B$50</f>
        <v>0</v>
      </c>
      <c r="C367">
        <f>'Team (11)'!$A$50</f>
        <v>0</v>
      </c>
      <c r="D367" t="str">
        <f>'Team (11)'!$H$1</f>
        <v>TEAM #11 NAME</v>
      </c>
      <c r="E367" s="4">
        <f>'Team (11)'!$V$50</f>
        <v>0</v>
      </c>
      <c r="F367" s="4">
        <f>'Team (11)'!$V$51</f>
        <v>0</v>
      </c>
      <c r="G367" s="4">
        <f>'Team (11)'!$V$52</f>
        <v>0</v>
      </c>
      <c r="H367" s="5">
        <f>'Team (11)'!$W$52</f>
        <v>0</v>
      </c>
    </row>
    <row r="368" spans="1:8" hidden="1" x14ac:dyDescent="0.2">
      <c r="A368">
        <v>367</v>
      </c>
      <c r="B368">
        <f>'Team (11)'!$B$53</f>
        <v>0</v>
      </c>
      <c r="C368">
        <f>'Team (11)'!$A$53</f>
        <v>0</v>
      </c>
      <c r="D368" t="str">
        <f>'Team (11)'!$H$1</f>
        <v>TEAM #11 NAME</v>
      </c>
      <c r="E368" s="4">
        <f>'Team (11)'!$V$53</f>
        <v>0</v>
      </c>
      <c r="F368" s="4">
        <f>'Team (11)'!$V$54</f>
        <v>0</v>
      </c>
      <c r="G368" s="4">
        <f>'Team (11)'!$V$55</f>
        <v>0</v>
      </c>
      <c r="H368" s="5">
        <f>'Team (11)'!$W$55</f>
        <v>0</v>
      </c>
    </row>
    <row r="369" spans="1:8" hidden="1" x14ac:dyDescent="0.2">
      <c r="A369">
        <v>368</v>
      </c>
      <c r="B369">
        <f>'Team (11)'!$B$56</f>
        <v>0</v>
      </c>
      <c r="C369">
        <f>'Team (11)'!$A$56</f>
        <v>0</v>
      </c>
      <c r="D369" t="str">
        <f>'Team (11)'!$H$1</f>
        <v>TEAM #11 NAME</v>
      </c>
      <c r="E369" s="4">
        <f>'Team (11)'!$V$56</f>
        <v>0</v>
      </c>
      <c r="F369" s="4">
        <f>'Team (11)'!$V$57</f>
        <v>0</v>
      </c>
      <c r="G369" s="4">
        <f>'Team (11)'!$V$58</f>
        <v>0</v>
      </c>
      <c r="H369" s="5">
        <f>'Team (11)'!$W$58</f>
        <v>0</v>
      </c>
    </row>
    <row r="370" spans="1:8" hidden="1" x14ac:dyDescent="0.2">
      <c r="A370">
        <v>369</v>
      </c>
      <c r="B370">
        <f>'Team (11)'!$B$59</f>
        <v>0</v>
      </c>
      <c r="C370">
        <f>'Team (11)'!$A$59</f>
        <v>0</v>
      </c>
      <c r="D370" t="str">
        <f>'Team (11)'!$H$1</f>
        <v>TEAM #11 NAME</v>
      </c>
      <c r="E370" s="4">
        <f>'Team (11)'!$V$59</f>
        <v>0</v>
      </c>
      <c r="F370" s="4">
        <f>'Team (11)'!$V$60</f>
        <v>0</v>
      </c>
      <c r="G370" s="4">
        <f>'Team (11)'!$V$61</f>
        <v>0</v>
      </c>
      <c r="H370" s="5">
        <f>'Team (11)'!$W$61</f>
        <v>0</v>
      </c>
    </row>
    <row r="371" spans="1:8" hidden="1" x14ac:dyDescent="0.2">
      <c r="A371">
        <v>370</v>
      </c>
      <c r="B371">
        <f>'Team (11)'!$B$62</f>
        <v>0</v>
      </c>
      <c r="C371">
        <f>'Team (11)'!$A$62</f>
        <v>0</v>
      </c>
      <c r="D371" t="str">
        <f>'Team (11)'!$H$1</f>
        <v>TEAM #11 NAME</v>
      </c>
      <c r="E371" s="4">
        <f>'Team (11)'!$V$62</f>
        <v>0</v>
      </c>
      <c r="F371" s="4">
        <f>'Team (11)'!$V$63</f>
        <v>0</v>
      </c>
      <c r="G371" s="4">
        <f>'Team (11)'!$V$64</f>
        <v>0</v>
      </c>
      <c r="H371" s="5">
        <f>'Team (11)'!$W$64</f>
        <v>0</v>
      </c>
    </row>
    <row r="372" spans="1:8" hidden="1" x14ac:dyDescent="0.2">
      <c r="A372">
        <v>371</v>
      </c>
      <c r="B372">
        <f>'Team (11)'!$B$65</f>
        <v>0</v>
      </c>
      <c r="C372">
        <f>'Team (11)'!$A$65</f>
        <v>0</v>
      </c>
      <c r="D372" t="str">
        <f>'Team (11)'!$H$1</f>
        <v>TEAM #11 NAME</v>
      </c>
      <c r="E372" s="4">
        <f>'Team (11)'!$V$65</f>
        <v>0</v>
      </c>
      <c r="F372" s="4">
        <f>'Team (11)'!$V$66</f>
        <v>0</v>
      </c>
      <c r="G372" s="4">
        <f>'Team (11)'!$V$67</f>
        <v>0</v>
      </c>
      <c r="H372" s="5">
        <f>'Team (11)'!$W$67</f>
        <v>0</v>
      </c>
    </row>
    <row r="373" spans="1:8" hidden="1" x14ac:dyDescent="0.2">
      <c r="A373">
        <v>372</v>
      </c>
      <c r="B373">
        <f>'Team (11)'!$B$68</f>
        <v>0</v>
      </c>
      <c r="C373">
        <f>'Team (11)'!$A$68</f>
        <v>0</v>
      </c>
      <c r="D373" t="str">
        <f>'Team (11)'!$H$1</f>
        <v>TEAM #11 NAME</v>
      </c>
      <c r="E373" s="4">
        <f>'Team (11)'!$V$68</f>
        <v>0</v>
      </c>
      <c r="F373" s="4">
        <f>'Team (11)'!$V$69</f>
        <v>0</v>
      </c>
      <c r="G373" s="4">
        <f>'Team (11)'!$V$70</f>
        <v>0</v>
      </c>
      <c r="H373" s="5">
        <f>'Team (11)'!$W$70</f>
        <v>0</v>
      </c>
    </row>
    <row r="374" spans="1:8" hidden="1" x14ac:dyDescent="0.2">
      <c r="A374">
        <v>373</v>
      </c>
      <c r="B374">
        <f>'Team (11)'!$B$71</f>
        <v>0</v>
      </c>
      <c r="C374">
        <f>'Team (11)'!$A$71</f>
        <v>0</v>
      </c>
      <c r="D374" t="str">
        <f>'Team (11)'!$H$1</f>
        <v>TEAM #11 NAME</v>
      </c>
      <c r="E374" s="4">
        <f>'Team (11)'!$V$71</f>
        <v>0</v>
      </c>
      <c r="F374" s="4">
        <f>'Team (11)'!$V$72</f>
        <v>0</v>
      </c>
      <c r="G374" s="4">
        <f>'Team (11)'!$V$73</f>
        <v>0</v>
      </c>
      <c r="H374" s="5">
        <f>'Team (11)'!$W$73</f>
        <v>0</v>
      </c>
    </row>
    <row r="375" spans="1:8" hidden="1" x14ac:dyDescent="0.2">
      <c r="A375">
        <v>374</v>
      </c>
      <c r="B375">
        <f>'Team (11)'!$B$74</f>
        <v>0</v>
      </c>
      <c r="C375">
        <f>'Team (11)'!$A$74</f>
        <v>0</v>
      </c>
      <c r="D375" t="str">
        <f>'Team (11)'!$H$1</f>
        <v>TEAM #11 NAME</v>
      </c>
      <c r="E375" s="4">
        <f>'Team (11)'!$V$74</f>
        <v>0</v>
      </c>
      <c r="F375" s="4">
        <f>'Team (11)'!$V$75</f>
        <v>0</v>
      </c>
      <c r="G375" s="4">
        <f>'Team (11)'!$V$76</f>
        <v>0</v>
      </c>
      <c r="H375" s="5">
        <f>'Team (11)'!$W$76</f>
        <v>0</v>
      </c>
    </row>
    <row r="376" spans="1:8" hidden="1" x14ac:dyDescent="0.2">
      <c r="A376">
        <v>375</v>
      </c>
      <c r="B376">
        <f>'Team (11)'!$B$77</f>
        <v>0</v>
      </c>
      <c r="C376">
        <f>'Team (11)'!$A$77</f>
        <v>0</v>
      </c>
      <c r="D376" t="str">
        <f>'Team (11)'!$H$1</f>
        <v>TEAM #11 NAME</v>
      </c>
      <c r="E376" s="4">
        <f>'Team (11)'!$V$77</f>
        <v>0</v>
      </c>
      <c r="F376" s="4">
        <f>'Team (11)'!$V$78</f>
        <v>0</v>
      </c>
      <c r="G376" s="4">
        <f>'Team (11)'!$V$79</f>
        <v>0</v>
      </c>
      <c r="H376" s="5">
        <f>'Team (11)'!$W$79</f>
        <v>0</v>
      </c>
    </row>
    <row r="377" spans="1:8" hidden="1" x14ac:dyDescent="0.2">
      <c r="A377">
        <v>376</v>
      </c>
      <c r="B377">
        <f>'Team (11)'!$B$80</f>
        <v>0</v>
      </c>
      <c r="C377">
        <f>'Team (11)'!$A$80</f>
        <v>0</v>
      </c>
      <c r="D377" t="str">
        <f>'Team (11)'!$H$1</f>
        <v>TEAM #11 NAME</v>
      </c>
      <c r="E377" s="4">
        <f>'Team (11)'!$V$80</f>
        <v>0</v>
      </c>
      <c r="F377" s="4">
        <f>'Team (11)'!$V$81</f>
        <v>0</v>
      </c>
      <c r="G377" s="4">
        <f>'Team (11)'!$V$82</f>
        <v>0</v>
      </c>
      <c r="H377" s="5">
        <f>'Team (11)'!$W$82</f>
        <v>0</v>
      </c>
    </row>
    <row r="378" spans="1:8" hidden="1" x14ac:dyDescent="0.2">
      <c r="A378">
        <v>377</v>
      </c>
      <c r="B378">
        <f>'Team (11)'!$B$83</f>
        <v>0</v>
      </c>
      <c r="C378">
        <f>'Team (11)'!$A$83</f>
        <v>0</v>
      </c>
      <c r="D378" t="str">
        <f>'Team (11)'!$H$1</f>
        <v>TEAM #11 NAME</v>
      </c>
      <c r="E378" s="4">
        <f>'Team (11)'!$V$83</f>
        <v>0</v>
      </c>
      <c r="F378" s="4">
        <f>'Team (11)'!$V$84</f>
        <v>0</v>
      </c>
      <c r="G378" s="4">
        <f>'Team (11)'!$V$85</f>
        <v>0</v>
      </c>
      <c r="H378" s="5">
        <f>'Team (11)'!$W$85</f>
        <v>0</v>
      </c>
    </row>
    <row r="379" spans="1:8" hidden="1" x14ac:dyDescent="0.2">
      <c r="A379">
        <v>378</v>
      </c>
      <c r="B379">
        <f>'Team (11)'!$B$86</f>
        <v>0</v>
      </c>
      <c r="C379">
        <f>'Team (11)'!$A$86</f>
        <v>0</v>
      </c>
      <c r="D379" t="str">
        <f>'Team (11)'!$H$1</f>
        <v>TEAM #11 NAME</v>
      </c>
      <c r="E379" s="4">
        <f>'Team (11)'!$V$86</f>
        <v>0</v>
      </c>
      <c r="F379" s="4">
        <f>'Team (11)'!$V$87</f>
        <v>0</v>
      </c>
      <c r="G379" s="4">
        <f>'Team (11)'!$V$88</f>
        <v>0</v>
      </c>
      <c r="H379" s="5">
        <f>'Team (11)'!$W$88</f>
        <v>0</v>
      </c>
    </row>
    <row r="380" spans="1:8" hidden="1" x14ac:dyDescent="0.2">
      <c r="A380">
        <v>379</v>
      </c>
      <c r="B380">
        <f>'Team (11)'!$B$89</f>
        <v>0</v>
      </c>
      <c r="C380">
        <f>'Team (11)'!$A$89</f>
        <v>0</v>
      </c>
      <c r="D380" t="str">
        <f>'Team (11)'!$H$1</f>
        <v>TEAM #11 NAME</v>
      </c>
      <c r="E380" s="4">
        <f>'Team (11)'!$V$89</f>
        <v>0</v>
      </c>
      <c r="F380" s="4">
        <f>'Team (11)'!$V$90</f>
        <v>0</v>
      </c>
      <c r="G380" s="4">
        <f>'Team (11)'!$V$91</f>
        <v>0</v>
      </c>
      <c r="H380" s="5">
        <f>'Team (11)'!$W$91</f>
        <v>0</v>
      </c>
    </row>
    <row r="381" spans="1:8" hidden="1" x14ac:dyDescent="0.2">
      <c r="A381">
        <v>380</v>
      </c>
      <c r="B381">
        <f>'Team (11)'!$B$92</f>
        <v>0</v>
      </c>
      <c r="C381">
        <f>'Team (11)'!$A$92</f>
        <v>0</v>
      </c>
      <c r="D381" t="str">
        <f>'Team (11)'!$H$1</f>
        <v>TEAM #11 NAME</v>
      </c>
      <c r="E381" s="4">
        <f>'Team (11)'!$V$92</f>
        <v>0</v>
      </c>
      <c r="F381" s="4">
        <f>'Team (11)'!$V$93</f>
        <v>0</v>
      </c>
      <c r="G381" s="4">
        <f>'Team (11)'!$V$94</f>
        <v>0</v>
      </c>
      <c r="H381" s="5">
        <f>'Team (11)'!$W$94</f>
        <v>0</v>
      </c>
    </row>
    <row r="382" spans="1:8" hidden="1" x14ac:dyDescent="0.2">
      <c r="A382">
        <v>381</v>
      </c>
      <c r="B382">
        <f>'Team (11)'!$B$95</f>
        <v>0</v>
      </c>
      <c r="C382">
        <f>'Team (11)'!$A$95</f>
        <v>0</v>
      </c>
      <c r="D382" t="str">
        <f>'Team (11)'!$H$1</f>
        <v>TEAM #11 NAME</v>
      </c>
      <c r="E382" s="4">
        <f>'Team (11)'!$V$95</f>
        <v>0</v>
      </c>
      <c r="F382" s="4">
        <f>'Team (11)'!$V$96</f>
        <v>0</v>
      </c>
      <c r="G382" s="4">
        <f>'Team (11)'!$V$97</f>
        <v>0</v>
      </c>
      <c r="H382" s="5">
        <f>'Team (11)'!$W$97</f>
        <v>0</v>
      </c>
    </row>
    <row r="383" spans="1:8" hidden="1" x14ac:dyDescent="0.2">
      <c r="A383">
        <v>382</v>
      </c>
      <c r="B383">
        <f>'Team (11)'!$B$98</f>
        <v>0</v>
      </c>
      <c r="C383">
        <f>'Team (11)'!$A$98</f>
        <v>0</v>
      </c>
      <c r="D383" t="str">
        <f>'Team (11)'!$H$1</f>
        <v>TEAM #11 NAME</v>
      </c>
      <c r="E383" s="4">
        <f>'Team (11)'!$V$98</f>
        <v>0</v>
      </c>
      <c r="F383" s="4">
        <f>'Team (11)'!$V$99</f>
        <v>0</v>
      </c>
      <c r="G383" s="4">
        <f>'Team (11)'!$V$100</f>
        <v>0</v>
      </c>
      <c r="H383" s="5">
        <f>'Team (11)'!$W$100</f>
        <v>0</v>
      </c>
    </row>
    <row r="384" spans="1:8" hidden="1" x14ac:dyDescent="0.2">
      <c r="A384">
        <v>383</v>
      </c>
      <c r="B384">
        <f>'Team (11)'!$B$101</f>
        <v>0</v>
      </c>
      <c r="C384">
        <f>'Team (11)'!$A$101</f>
        <v>0</v>
      </c>
      <c r="D384" t="str">
        <f>'Team (11)'!$H$1</f>
        <v>TEAM #11 NAME</v>
      </c>
      <c r="E384" s="4">
        <f>'Team (11)'!$V$101</f>
        <v>0</v>
      </c>
      <c r="F384" s="4">
        <f>'Team (11)'!$V$102</f>
        <v>0</v>
      </c>
      <c r="G384" s="4">
        <f>'Team (11)'!$V$103</f>
        <v>0</v>
      </c>
      <c r="H384" s="5">
        <f>'Team (11)'!$W$103</f>
        <v>0</v>
      </c>
    </row>
    <row r="385" spans="1:8" hidden="1" x14ac:dyDescent="0.2">
      <c r="A385">
        <v>384</v>
      </c>
      <c r="B385">
        <f>'Team (11)'!$B$104</f>
        <v>0</v>
      </c>
      <c r="C385">
        <f>'Team (11)'!$A$104</f>
        <v>0</v>
      </c>
      <c r="D385" t="str">
        <f>'Team (11)'!$H$1</f>
        <v>TEAM #11 NAME</v>
      </c>
      <c r="E385" s="4">
        <f>'Team (11)'!$V$104</f>
        <v>0</v>
      </c>
      <c r="F385" s="4">
        <f>'Team (11)'!$V$105</f>
        <v>0</v>
      </c>
      <c r="G385" s="4">
        <f>'Team (11)'!$V$106</f>
        <v>0</v>
      </c>
      <c r="H385" s="5">
        <f>'Team (11)'!$W$106</f>
        <v>0</v>
      </c>
    </row>
    <row r="386" spans="1:8" hidden="1" x14ac:dyDescent="0.2">
      <c r="A386">
        <v>385</v>
      </c>
      <c r="B386">
        <f>'Team (11)'!$B$107</f>
        <v>0</v>
      </c>
      <c r="C386">
        <f>'Team (11)'!$A$107</f>
        <v>0</v>
      </c>
      <c r="D386" t="str">
        <f>'Team (11)'!$H$1</f>
        <v>TEAM #11 NAME</v>
      </c>
      <c r="E386" s="4">
        <f>'Team (11)'!$V$107</f>
        <v>0</v>
      </c>
      <c r="F386" s="4">
        <f>'Team (11)'!$V$108</f>
        <v>0</v>
      </c>
      <c r="G386" s="4">
        <f>'Team (11)'!$V$109</f>
        <v>0</v>
      </c>
      <c r="H386" s="5">
        <f>'Team (11)'!$W$109</f>
        <v>0</v>
      </c>
    </row>
    <row r="387" spans="1:8" hidden="1" x14ac:dyDescent="0.2">
      <c r="A387">
        <v>386</v>
      </c>
      <c r="B387">
        <f>'Team (12)'!$B$5</f>
        <v>0</v>
      </c>
      <c r="C387">
        <f>'Team (12)'!$A$5</f>
        <v>0</v>
      </c>
      <c r="D387" t="str">
        <f>'Team (12)'!$H$1</f>
        <v>TEAM #12 NAME</v>
      </c>
      <c r="E387" s="4">
        <f>'Team (12)'!$V$5</f>
        <v>0</v>
      </c>
      <c r="F387" s="4">
        <f>'Team (12)'!$V$6</f>
        <v>0</v>
      </c>
      <c r="G387" s="4">
        <f>'Team (12)'!$V$7</f>
        <v>0</v>
      </c>
      <c r="H387" s="5">
        <f>'Team (12)'!$W$7</f>
        <v>0</v>
      </c>
    </row>
    <row r="388" spans="1:8" hidden="1" x14ac:dyDescent="0.2">
      <c r="A388">
        <v>387</v>
      </c>
      <c r="B388">
        <f>'Team (12)'!$B$8</f>
        <v>0</v>
      </c>
      <c r="C388">
        <f>'Team (12)'!$A$8</f>
        <v>0</v>
      </c>
      <c r="D388" t="str">
        <f>'Team (12)'!$H$1</f>
        <v>TEAM #12 NAME</v>
      </c>
      <c r="E388" s="4">
        <f>'Team (12)'!$V$8</f>
        <v>0</v>
      </c>
      <c r="F388" s="4">
        <f>'Team (12)'!$V$9</f>
        <v>0</v>
      </c>
      <c r="G388" s="4">
        <f>'Team (12)'!$V$10</f>
        <v>0</v>
      </c>
      <c r="H388" s="5">
        <f>'Team (12)'!$W$10</f>
        <v>0</v>
      </c>
    </row>
    <row r="389" spans="1:8" hidden="1" x14ac:dyDescent="0.2">
      <c r="A389">
        <v>388</v>
      </c>
      <c r="B389">
        <f>'Team (12)'!$B$11</f>
        <v>0</v>
      </c>
      <c r="C389">
        <f>'Team (12)'!$A$11</f>
        <v>0</v>
      </c>
      <c r="D389" t="str">
        <f>'Team (12)'!$H$1</f>
        <v>TEAM #12 NAME</v>
      </c>
      <c r="E389" s="4">
        <f>'Team (12)'!$V$11</f>
        <v>0</v>
      </c>
      <c r="F389" s="4">
        <f>'Team (12)'!$V$12</f>
        <v>0</v>
      </c>
      <c r="G389" s="4">
        <f>'Team (12)'!$V$13</f>
        <v>0</v>
      </c>
      <c r="H389" s="5">
        <f>'Team (12)'!$W$13</f>
        <v>0</v>
      </c>
    </row>
    <row r="390" spans="1:8" hidden="1" x14ac:dyDescent="0.2">
      <c r="A390">
        <v>389</v>
      </c>
      <c r="B390">
        <f>'Team (12)'!$B$14</f>
        <v>0</v>
      </c>
      <c r="C390">
        <f>'Team (12)'!$A$14</f>
        <v>0</v>
      </c>
      <c r="D390" t="str">
        <f>'Team (12)'!$H$1</f>
        <v>TEAM #12 NAME</v>
      </c>
      <c r="E390" s="4">
        <f>'Team (12)'!$V$14</f>
        <v>0</v>
      </c>
      <c r="F390" s="4">
        <f>'Team (12)'!$V$15</f>
        <v>0</v>
      </c>
      <c r="G390" s="4">
        <f>'Team (12)'!$V$16</f>
        <v>0</v>
      </c>
      <c r="H390" s="5">
        <f>'Team (12)'!$W$16</f>
        <v>0</v>
      </c>
    </row>
    <row r="391" spans="1:8" hidden="1" x14ac:dyDescent="0.2">
      <c r="A391">
        <v>390</v>
      </c>
      <c r="B391">
        <f>'Team (12)'!$B$17</f>
        <v>0</v>
      </c>
      <c r="C391">
        <f>'Team (12)'!$A$17</f>
        <v>0</v>
      </c>
      <c r="D391" t="str">
        <f>'Team (12)'!$H$1</f>
        <v>TEAM #12 NAME</v>
      </c>
      <c r="E391" s="4">
        <f>'Team (12)'!$V$17</f>
        <v>0</v>
      </c>
      <c r="F391" s="4">
        <f>'Team (12)'!$V$18</f>
        <v>0</v>
      </c>
      <c r="G391" s="4">
        <f>'Team (12)'!$V$19</f>
        <v>0</v>
      </c>
      <c r="H391" s="5">
        <f>'Team (12)'!$W$19</f>
        <v>0</v>
      </c>
    </row>
    <row r="392" spans="1:8" hidden="1" x14ac:dyDescent="0.2">
      <c r="A392">
        <v>391</v>
      </c>
      <c r="B392">
        <f>'Team (12)'!$B$20</f>
        <v>0</v>
      </c>
      <c r="C392">
        <f>'Team (12)'!$A$20</f>
        <v>0</v>
      </c>
      <c r="D392" t="str">
        <f>'Team (12)'!$H$1</f>
        <v>TEAM #12 NAME</v>
      </c>
      <c r="E392" s="4">
        <f>'Team (12)'!$V$20</f>
        <v>0</v>
      </c>
      <c r="F392" s="4">
        <f>'Team (12)'!$V$21</f>
        <v>0</v>
      </c>
      <c r="G392" s="4">
        <f>'Team (12)'!$V$22</f>
        <v>0</v>
      </c>
      <c r="H392" s="5">
        <f>'Team (12)'!$W$22</f>
        <v>0</v>
      </c>
    </row>
    <row r="393" spans="1:8" hidden="1" x14ac:dyDescent="0.2">
      <c r="A393">
        <v>392</v>
      </c>
      <c r="B393">
        <f>'Team (12)'!$B$23</f>
        <v>0</v>
      </c>
      <c r="C393">
        <f>'Team (12)'!$A$23</f>
        <v>0</v>
      </c>
      <c r="D393" t="str">
        <f>'Team (12)'!$H$1</f>
        <v>TEAM #12 NAME</v>
      </c>
      <c r="E393" s="4">
        <f>'Team (12)'!$V$23</f>
        <v>0</v>
      </c>
      <c r="F393" s="4">
        <f>'Team (12)'!$V$24</f>
        <v>0</v>
      </c>
      <c r="G393" s="4">
        <f>'Team (12)'!$V$25</f>
        <v>0</v>
      </c>
      <c r="H393" s="5">
        <f>'Team (12)'!$W$25</f>
        <v>0</v>
      </c>
    </row>
    <row r="394" spans="1:8" hidden="1" x14ac:dyDescent="0.2">
      <c r="A394">
        <v>393</v>
      </c>
      <c r="B394">
        <f>'Team (12)'!$B$26</f>
        <v>0</v>
      </c>
      <c r="C394">
        <f>'Team (12)'!$A$26</f>
        <v>0</v>
      </c>
      <c r="D394" t="str">
        <f>'Team (12)'!$H$1</f>
        <v>TEAM #12 NAME</v>
      </c>
      <c r="E394" s="4">
        <f>'Team (12)'!$V$26</f>
        <v>0</v>
      </c>
      <c r="F394" s="4">
        <f>'Team (12)'!$V$27</f>
        <v>0</v>
      </c>
      <c r="G394" s="4">
        <f>'Team (12)'!$V$28</f>
        <v>0</v>
      </c>
      <c r="H394" s="5">
        <f>'Team (12)'!$W$28</f>
        <v>0</v>
      </c>
    </row>
    <row r="395" spans="1:8" hidden="1" x14ac:dyDescent="0.2">
      <c r="A395">
        <v>394</v>
      </c>
      <c r="B395">
        <f>'Team (12)'!$B$29</f>
        <v>0</v>
      </c>
      <c r="C395">
        <f>'Team (12)'!$A$29</f>
        <v>0</v>
      </c>
      <c r="D395" t="str">
        <f>'Team (12)'!$H$1</f>
        <v>TEAM #12 NAME</v>
      </c>
      <c r="E395" s="4">
        <f>'Team (12)'!$V$29</f>
        <v>0</v>
      </c>
      <c r="F395" s="4">
        <f>'Team (12)'!$V$30</f>
        <v>0</v>
      </c>
      <c r="G395" s="4">
        <f>'Team (12)'!$V$31</f>
        <v>0</v>
      </c>
      <c r="H395" s="5">
        <f>'Team (12)'!$W$31</f>
        <v>0</v>
      </c>
    </row>
    <row r="396" spans="1:8" hidden="1" x14ac:dyDescent="0.2">
      <c r="A396">
        <v>395</v>
      </c>
      <c r="B396">
        <f>'Team (12)'!$B$32</f>
        <v>0</v>
      </c>
      <c r="C396">
        <f>'Team (12)'!$A$32</f>
        <v>0</v>
      </c>
      <c r="D396" t="str">
        <f>'Team (12)'!$H$1</f>
        <v>TEAM #12 NAME</v>
      </c>
      <c r="E396" s="4">
        <f>'Team (12)'!$V$32</f>
        <v>0</v>
      </c>
      <c r="F396" s="4">
        <f>'Team (12)'!$V$33</f>
        <v>0</v>
      </c>
      <c r="G396" s="4">
        <f>'Team (12)'!$V$34</f>
        <v>0</v>
      </c>
      <c r="H396" s="5">
        <f>'Team (12)'!$W$34</f>
        <v>0</v>
      </c>
    </row>
    <row r="397" spans="1:8" hidden="1" x14ac:dyDescent="0.2">
      <c r="A397">
        <v>396</v>
      </c>
      <c r="B397">
        <f>'Team (12)'!$B$35</f>
        <v>0</v>
      </c>
      <c r="C397">
        <f>'Team (12)'!$A$35</f>
        <v>0</v>
      </c>
      <c r="D397" t="str">
        <f>'Team (12)'!$H$1</f>
        <v>TEAM #12 NAME</v>
      </c>
      <c r="E397" s="4">
        <f>'Team (12)'!$V$35</f>
        <v>0</v>
      </c>
      <c r="F397" s="4">
        <f>'Team (12)'!$V$36</f>
        <v>0</v>
      </c>
      <c r="G397" s="4">
        <f>'Team (12)'!$V$37</f>
        <v>0</v>
      </c>
      <c r="H397" s="5">
        <f>'Team (12)'!$W$37</f>
        <v>0</v>
      </c>
    </row>
    <row r="398" spans="1:8" hidden="1" x14ac:dyDescent="0.2">
      <c r="A398">
        <v>397</v>
      </c>
      <c r="B398">
        <f>'Team (12)'!$B$38</f>
        <v>0</v>
      </c>
      <c r="C398">
        <f>'Team (12)'!$A$38</f>
        <v>0</v>
      </c>
      <c r="D398" t="str">
        <f>'Team (12)'!$H$1</f>
        <v>TEAM #12 NAME</v>
      </c>
      <c r="E398" s="4">
        <f>'Team (12)'!$V$38</f>
        <v>0</v>
      </c>
      <c r="F398" s="4">
        <f>'Team (12)'!$V$39</f>
        <v>0</v>
      </c>
      <c r="G398" s="4">
        <f>'Team (12)'!$V$40</f>
        <v>0</v>
      </c>
      <c r="H398" s="5">
        <f>'Team (12)'!$W$40</f>
        <v>0</v>
      </c>
    </row>
    <row r="399" spans="1:8" hidden="1" x14ac:dyDescent="0.2">
      <c r="A399">
        <v>398</v>
      </c>
      <c r="B399">
        <f>'Team (12)'!$B$41</f>
        <v>0</v>
      </c>
      <c r="C399">
        <f>'Team (12)'!$A$41</f>
        <v>0</v>
      </c>
      <c r="D399" t="str">
        <f>'Team (12)'!$H$1</f>
        <v>TEAM #12 NAME</v>
      </c>
      <c r="E399" s="4">
        <f>'Team (12)'!$V$41</f>
        <v>0</v>
      </c>
      <c r="F399" s="4">
        <f>'Team (12)'!$V$42</f>
        <v>0</v>
      </c>
      <c r="G399" s="4">
        <f>'Team (12)'!$V$43</f>
        <v>0</v>
      </c>
      <c r="H399" s="5">
        <f>'Team (12)'!$W$43</f>
        <v>0</v>
      </c>
    </row>
    <row r="400" spans="1:8" hidden="1" x14ac:dyDescent="0.2">
      <c r="A400">
        <v>399</v>
      </c>
      <c r="B400">
        <f>'Team (12)'!$B$44</f>
        <v>0</v>
      </c>
      <c r="C400">
        <f>'Team (12)'!$A$44</f>
        <v>0</v>
      </c>
      <c r="D400" t="str">
        <f>'Team (12)'!$H$1</f>
        <v>TEAM #12 NAME</v>
      </c>
      <c r="E400" s="4">
        <f>'Team (12)'!$V$44</f>
        <v>0</v>
      </c>
      <c r="F400" s="4">
        <f>'Team (12)'!$V$45</f>
        <v>0</v>
      </c>
      <c r="G400" s="4">
        <f>'Team (12)'!$V$46</f>
        <v>0</v>
      </c>
      <c r="H400" s="5">
        <f>'Team (12)'!$W$46</f>
        <v>0</v>
      </c>
    </row>
    <row r="401" spans="1:8" hidden="1" x14ac:dyDescent="0.2">
      <c r="A401">
        <v>400</v>
      </c>
      <c r="B401">
        <f>'Team (12)'!$B$47</f>
        <v>0</v>
      </c>
      <c r="C401">
        <f>'Team (12)'!$A$47</f>
        <v>0</v>
      </c>
      <c r="D401" t="str">
        <f>'Team (12)'!$H$1</f>
        <v>TEAM #12 NAME</v>
      </c>
      <c r="E401" s="4">
        <f>'Team (12)'!$V$47</f>
        <v>0</v>
      </c>
      <c r="F401" s="4">
        <f>'Team (12)'!$V$48</f>
        <v>0</v>
      </c>
      <c r="G401" s="4">
        <f>'Team (12)'!$V$49</f>
        <v>0</v>
      </c>
      <c r="H401" s="5">
        <f>'Team (12)'!$W$49</f>
        <v>0</v>
      </c>
    </row>
    <row r="402" spans="1:8" hidden="1" x14ac:dyDescent="0.2">
      <c r="A402">
        <v>401</v>
      </c>
      <c r="B402">
        <f>'Team (12)'!$B$50</f>
        <v>0</v>
      </c>
      <c r="C402">
        <f>'Team (12)'!$A$50</f>
        <v>0</v>
      </c>
      <c r="D402" t="str">
        <f>'Team (12)'!$H$1</f>
        <v>TEAM #12 NAME</v>
      </c>
      <c r="E402" s="4">
        <f>'Team (12)'!$V$50</f>
        <v>0</v>
      </c>
      <c r="F402" s="4">
        <f>'Team (12)'!$V$51</f>
        <v>0</v>
      </c>
      <c r="G402" s="4">
        <f>'Team (12)'!$V$52</f>
        <v>0</v>
      </c>
      <c r="H402" s="5">
        <f>'Team (12)'!$W$52</f>
        <v>0</v>
      </c>
    </row>
    <row r="403" spans="1:8" hidden="1" x14ac:dyDescent="0.2">
      <c r="A403">
        <v>402</v>
      </c>
      <c r="B403">
        <f>'Team (12)'!$B$53</f>
        <v>0</v>
      </c>
      <c r="C403">
        <f>'Team (12)'!$A$53</f>
        <v>0</v>
      </c>
      <c r="D403" t="str">
        <f>'Team (12)'!$H$1</f>
        <v>TEAM #12 NAME</v>
      </c>
      <c r="E403" s="4">
        <f>'Team (12)'!$V$53</f>
        <v>0</v>
      </c>
      <c r="F403" s="4">
        <f>'Team (12)'!$V$54</f>
        <v>0</v>
      </c>
      <c r="G403" s="4">
        <f>'Team (12)'!$V$55</f>
        <v>0</v>
      </c>
      <c r="H403" s="5">
        <f>'Team (12)'!$W$55</f>
        <v>0</v>
      </c>
    </row>
    <row r="404" spans="1:8" hidden="1" x14ac:dyDescent="0.2">
      <c r="A404">
        <v>403</v>
      </c>
      <c r="B404">
        <f>'Team (12)'!$B$56</f>
        <v>0</v>
      </c>
      <c r="C404">
        <f>'Team (12)'!$A$56</f>
        <v>0</v>
      </c>
      <c r="D404" t="str">
        <f>'Team (12)'!$H$1</f>
        <v>TEAM #12 NAME</v>
      </c>
      <c r="E404" s="4">
        <f>'Team (12)'!$V$56</f>
        <v>0</v>
      </c>
      <c r="F404" s="4">
        <f>'Team (12)'!$V$57</f>
        <v>0</v>
      </c>
      <c r="G404" s="4">
        <f>'Team (12)'!$V$58</f>
        <v>0</v>
      </c>
      <c r="H404" s="5">
        <f>'Team (12)'!$W$58</f>
        <v>0</v>
      </c>
    </row>
    <row r="405" spans="1:8" hidden="1" x14ac:dyDescent="0.2">
      <c r="A405">
        <v>404</v>
      </c>
      <c r="B405">
        <f>'Team (12)'!$B$59</f>
        <v>0</v>
      </c>
      <c r="C405">
        <f>'Team (12)'!$A$59</f>
        <v>0</v>
      </c>
      <c r="D405" t="str">
        <f>'Team (12)'!$H$1</f>
        <v>TEAM #12 NAME</v>
      </c>
      <c r="E405" s="4">
        <f>'Team (12)'!$V$59</f>
        <v>0</v>
      </c>
      <c r="F405" s="4">
        <f>'Team (12)'!$V$60</f>
        <v>0</v>
      </c>
      <c r="G405" s="4">
        <f>'Team (12)'!$V$61</f>
        <v>0</v>
      </c>
      <c r="H405" s="5">
        <f>'Team (12)'!$W$61</f>
        <v>0</v>
      </c>
    </row>
    <row r="406" spans="1:8" hidden="1" x14ac:dyDescent="0.2">
      <c r="A406">
        <v>405</v>
      </c>
      <c r="B406">
        <f>'Team (12)'!$B$62</f>
        <v>0</v>
      </c>
      <c r="C406">
        <f>'Team (12)'!$A$62</f>
        <v>0</v>
      </c>
      <c r="D406" t="str">
        <f>'Team (12)'!$H$1</f>
        <v>TEAM #12 NAME</v>
      </c>
      <c r="E406" s="4">
        <f>'Team (12)'!$V$62</f>
        <v>0</v>
      </c>
      <c r="F406" s="4">
        <f>'Team (12)'!$V$63</f>
        <v>0</v>
      </c>
      <c r="G406" s="4">
        <f>'Team (12)'!$V$64</f>
        <v>0</v>
      </c>
      <c r="H406" s="5">
        <f>'Team (12)'!$W$64</f>
        <v>0</v>
      </c>
    </row>
    <row r="407" spans="1:8" hidden="1" x14ac:dyDescent="0.2">
      <c r="A407">
        <v>406</v>
      </c>
      <c r="B407">
        <f>'Team (12)'!$B$65</f>
        <v>0</v>
      </c>
      <c r="C407">
        <f>'Team (12)'!$A$65</f>
        <v>0</v>
      </c>
      <c r="D407" t="str">
        <f>'Team (12)'!$H$1</f>
        <v>TEAM #12 NAME</v>
      </c>
      <c r="E407" s="4">
        <f>'Team (12)'!$V$65</f>
        <v>0</v>
      </c>
      <c r="F407" s="4">
        <f>'Team (12)'!$V$66</f>
        <v>0</v>
      </c>
      <c r="G407" s="4">
        <f>'Team (12)'!$V$67</f>
        <v>0</v>
      </c>
      <c r="H407" s="5">
        <f>'Team (12)'!$W$67</f>
        <v>0</v>
      </c>
    </row>
    <row r="408" spans="1:8" hidden="1" x14ac:dyDescent="0.2">
      <c r="A408">
        <v>407</v>
      </c>
      <c r="B408">
        <f>'Team (12)'!$B$68</f>
        <v>0</v>
      </c>
      <c r="C408">
        <f>'Team (12)'!$A$68</f>
        <v>0</v>
      </c>
      <c r="D408" t="str">
        <f>'Team (12)'!$H$1</f>
        <v>TEAM #12 NAME</v>
      </c>
      <c r="E408" s="4">
        <f>'Team (12)'!$V$68</f>
        <v>0</v>
      </c>
      <c r="F408" s="4">
        <f>'Team (12)'!$V$69</f>
        <v>0</v>
      </c>
      <c r="G408" s="4">
        <f>'Team (12)'!$V$70</f>
        <v>0</v>
      </c>
      <c r="H408" s="5">
        <f>'Team (12)'!$W$70</f>
        <v>0</v>
      </c>
    </row>
    <row r="409" spans="1:8" hidden="1" x14ac:dyDescent="0.2">
      <c r="A409">
        <v>408</v>
      </c>
      <c r="B409">
        <f>'Team (12)'!$B$71</f>
        <v>0</v>
      </c>
      <c r="C409">
        <f>'Team (12)'!$A$71</f>
        <v>0</v>
      </c>
      <c r="D409" t="str">
        <f>'Team (12)'!$H$1</f>
        <v>TEAM #12 NAME</v>
      </c>
      <c r="E409" s="4">
        <f>'Team (12)'!$V$71</f>
        <v>0</v>
      </c>
      <c r="F409" s="4">
        <f>'Team (12)'!$V$72</f>
        <v>0</v>
      </c>
      <c r="G409" s="4">
        <f>'Team (12)'!$V$73</f>
        <v>0</v>
      </c>
      <c r="H409" s="5">
        <f>'Team (12)'!$W$73</f>
        <v>0</v>
      </c>
    </row>
    <row r="410" spans="1:8" hidden="1" x14ac:dyDescent="0.2">
      <c r="A410">
        <v>409</v>
      </c>
      <c r="B410">
        <f>'Team (12)'!$B$74</f>
        <v>0</v>
      </c>
      <c r="C410">
        <f>'Team (12)'!$A$74</f>
        <v>0</v>
      </c>
      <c r="D410" t="str">
        <f>'Team (12)'!$H$1</f>
        <v>TEAM #12 NAME</v>
      </c>
      <c r="E410" s="4">
        <f>'Team (12)'!$V$74</f>
        <v>0</v>
      </c>
      <c r="F410" s="4">
        <f>'Team (12)'!$V$75</f>
        <v>0</v>
      </c>
      <c r="G410" s="4">
        <f>'Team (12)'!$V$76</f>
        <v>0</v>
      </c>
      <c r="H410" s="5">
        <f>'Team (12)'!$W$76</f>
        <v>0</v>
      </c>
    </row>
    <row r="411" spans="1:8" hidden="1" x14ac:dyDescent="0.2">
      <c r="A411">
        <v>410</v>
      </c>
      <c r="B411">
        <f>'Team (12)'!$B$77</f>
        <v>0</v>
      </c>
      <c r="C411">
        <f>'Team (12)'!$A$77</f>
        <v>0</v>
      </c>
      <c r="D411" t="str">
        <f>'Team (12)'!$H$1</f>
        <v>TEAM #12 NAME</v>
      </c>
      <c r="E411" s="4">
        <f>'Team (12)'!$V$77</f>
        <v>0</v>
      </c>
      <c r="F411" s="4">
        <f>'Team (12)'!$V$78</f>
        <v>0</v>
      </c>
      <c r="G411" s="4">
        <f>'Team (12)'!$V$79</f>
        <v>0</v>
      </c>
      <c r="H411" s="5">
        <f>'Team (12)'!$W$79</f>
        <v>0</v>
      </c>
    </row>
    <row r="412" spans="1:8" hidden="1" x14ac:dyDescent="0.2">
      <c r="A412">
        <v>411</v>
      </c>
      <c r="B412">
        <f>'Team (12)'!$B$80</f>
        <v>0</v>
      </c>
      <c r="C412">
        <f>'Team (12)'!$A$80</f>
        <v>0</v>
      </c>
      <c r="D412" t="str">
        <f>'Team (12)'!$H$1</f>
        <v>TEAM #12 NAME</v>
      </c>
      <c r="E412" s="4">
        <f>'Team (12)'!$V$80</f>
        <v>0</v>
      </c>
      <c r="F412" s="4">
        <f>'Team (12)'!$V$81</f>
        <v>0</v>
      </c>
      <c r="G412" s="4">
        <f>'Team (12)'!$V$82</f>
        <v>0</v>
      </c>
      <c r="H412" s="5">
        <f>'Team (12)'!$W$82</f>
        <v>0</v>
      </c>
    </row>
    <row r="413" spans="1:8" hidden="1" x14ac:dyDescent="0.2">
      <c r="A413">
        <v>412</v>
      </c>
      <c r="B413">
        <f>'Team (12)'!$B$83</f>
        <v>0</v>
      </c>
      <c r="C413">
        <f>'Team (12)'!$A$83</f>
        <v>0</v>
      </c>
      <c r="D413" t="str">
        <f>'Team (12)'!$H$1</f>
        <v>TEAM #12 NAME</v>
      </c>
      <c r="E413" s="4">
        <f>'Team (12)'!$V$83</f>
        <v>0</v>
      </c>
      <c r="F413" s="4">
        <f>'Team (12)'!$V$84</f>
        <v>0</v>
      </c>
      <c r="G413" s="4">
        <f>'Team (12)'!$V$85</f>
        <v>0</v>
      </c>
      <c r="H413" s="5">
        <f>'Team (12)'!$W$85</f>
        <v>0</v>
      </c>
    </row>
    <row r="414" spans="1:8" hidden="1" x14ac:dyDescent="0.2">
      <c r="A414">
        <v>413</v>
      </c>
      <c r="B414">
        <f>'Team (12)'!$B$86</f>
        <v>0</v>
      </c>
      <c r="C414">
        <f>'Team (12)'!$A$86</f>
        <v>0</v>
      </c>
      <c r="D414" t="str">
        <f>'Team (12)'!$H$1</f>
        <v>TEAM #12 NAME</v>
      </c>
      <c r="E414" s="4">
        <f>'Team (12)'!$V$86</f>
        <v>0</v>
      </c>
      <c r="F414" s="4">
        <f>'Team (12)'!$V$87</f>
        <v>0</v>
      </c>
      <c r="G414" s="4">
        <f>'Team (12)'!$V$88</f>
        <v>0</v>
      </c>
      <c r="H414" s="5">
        <f>'Team (12)'!$W$88</f>
        <v>0</v>
      </c>
    </row>
    <row r="415" spans="1:8" hidden="1" x14ac:dyDescent="0.2">
      <c r="A415">
        <v>414</v>
      </c>
      <c r="B415">
        <f>'Team (12)'!$B$89</f>
        <v>0</v>
      </c>
      <c r="C415">
        <f>'Team (12)'!$A$89</f>
        <v>0</v>
      </c>
      <c r="D415" t="str">
        <f>'Team (12)'!$H$1</f>
        <v>TEAM #12 NAME</v>
      </c>
      <c r="E415" s="4">
        <f>'Team (12)'!$V$89</f>
        <v>0</v>
      </c>
      <c r="F415" s="4">
        <f>'Team (12)'!$V$90</f>
        <v>0</v>
      </c>
      <c r="G415" s="4">
        <f>'Team (12)'!$V$91</f>
        <v>0</v>
      </c>
      <c r="H415" s="5">
        <f>'Team (12)'!$W$91</f>
        <v>0</v>
      </c>
    </row>
    <row r="416" spans="1:8" hidden="1" x14ac:dyDescent="0.2">
      <c r="A416">
        <v>415</v>
      </c>
      <c r="B416">
        <f>'Team (12)'!$B$92</f>
        <v>0</v>
      </c>
      <c r="C416">
        <f>'Team (12)'!$A$92</f>
        <v>0</v>
      </c>
      <c r="D416" t="str">
        <f>'Team (12)'!$H$1</f>
        <v>TEAM #12 NAME</v>
      </c>
      <c r="E416" s="4">
        <f>'Team (12)'!$V$92</f>
        <v>0</v>
      </c>
      <c r="F416" s="4">
        <f>'Team (12)'!$V$93</f>
        <v>0</v>
      </c>
      <c r="G416" s="4">
        <f>'Team (12)'!$V$94</f>
        <v>0</v>
      </c>
      <c r="H416" s="5">
        <f>'Team (12)'!$W$94</f>
        <v>0</v>
      </c>
    </row>
    <row r="417" spans="1:8" hidden="1" x14ac:dyDescent="0.2">
      <c r="A417">
        <v>416</v>
      </c>
      <c r="B417">
        <f>'Team (12)'!$B$95</f>
        <v>0</v>
      </c>
      <c r="C417">
        <f>'Team (12)'!$A$95</f>
        <v>0</v>
      </c>
      <c r="D417" t="str">
        <f>'Team (12)'!$H$1</f>
        <v>TEAM #12 NAME</v>
      </c>
      <c r="E417" s="4">
        <f>'Team (12)'!$V$95</f>
        <v>0</v>
      </c>
      <c r="F417" s="4">
        <f>'Team (12)'!$V$96</f>
        <v>0</v>
      </c>
      <c r="G417" s="4">
        <f>'Team (12)'!$V$97</f>
        <v>0</v>
      </c>
      <c r="H417" s="5">
        <f>'Team (12)'!$W$97</f>
        <v>0</v>
      </c>
    </row>
    <row r="418" spans="1:8" hidden="1" x14ac:dyDescent="0.2">
      <c r="A418">
        <v>417</v>
      </c>
      <c r="B418">
        <f>'Team (12)'!$B$98</f>
        <v>0</v>
      </c>
      <c r="C418">
        <f>'Team (12)'!$A$98</f>
        <v>0</v>
      </c>
      <c r="D418" t="str">
        <f>'Team (12)'!$H$1</f>
        <v>TEAM #12 NAME</v>
      </c>
      <c r="E418" s="4">
        <f>'Team (12)'!$V$98</f>
        <v>0</v>
      </c>
      <c r="F418" s="4">
        <f>'Team (12)'!$V$99</f>
        <v>0</v>
      </c>
      <c r="G418" s="4">
        <f>'Team (12)'!$V$100</f>
        <v>0</v>
      </c>
      <c r="H418" s="5">
        <f>'Team (12)'!$W$100</f>
        <v>0</v>
      </c>
    </row>
    <row r="419" spans="1:8" hidden="1" x14ac:dyDescent="0.2">
      <c r="A419">
        <v>418</v>
      </c>
      <c r="B419">
        <f>'Team (12)'!$B$101</f>
        <v>0</v>
      </c>
      <c r="C419">
        <f>'Team (12)'!$A$101</f>
        <v>0</v>
      </c>
      <c r="D419" t="str">
        <f>'Team (12)'!$H$1</f>
        <v>TEAM #12 NAME</v>
      </c>
      <c r="E419" s="4">
        <f>'Team (12)'!$V$101</f>
        <v>0</v>
      </c>
      <c r="F419" s="4">
        <f>'Team (12)'!$V$102</f>
        <v>0</v>
      </c>
      <c r="G419" s="4">
        <f>'Team (12)'!$V$103</f>
        <v>0</v>
      </c>
      <c r="H419" s="5">
        <f>'Team (12)'!$W$103</f>
        <v>0</v>
      </c>
    </row>
    <row r="420" spans="1:8" hidden="1" x14ac:dyDescent="0.2">
      <c r="A420">
        <v>419</v>
      </c>
      <c r="B420">
        <f>'Team (12)'!$B$104</f>
        <v>0</v>
      </c>
      <c r="C420">
        <f>'Team (12)'!$A$104</f>
        <v>0</v>
      </c>
      <c r="D420" t="str">
        <f>'Team (12)'!$H$1</f>
        <v>TEAM #12 NAME</v>
      </c>
      <c r="E420" s="4">
        <f>'Team (12)'!$V$104</f>
        <v>0</v>
      </c>
      <c r="F420" s="4">
        <f>'Team (12)'!$V$105</f>
        <v>0</v>
      </c>
      <c r="G420" s="4">
        <f>'Team (12)'!$V$106</f>
        <v>0</v>
      </c>
      <c r="H420" s="5">
        <f>'Team (12)'!$W$106</f>
        <v>0</v>
      </c>
    </row>
    <row r="421" spans="1:8" hidden="1" x14ac:dyDescent="0.2">
      <c r="A421">
        <v>420</v>
      </c>
      <c r="B421">
        <f>'Team (12)'!$B$107</f>
        <v>0</v>
      </c>
      <c r="C421">
        <f>'Team (12)'!$A$107</f>
        <v>0</v>
      </c>
      <c r="D421" t="str">
        <f>'Team (12)'!$H$1</f>
        <v>TEAM #12 NAME</v>
      </c>
      <c r="E421" s="4">
        <f>'Team (12)'!$V$107</f>
        <v>0</v>
      </c>
      <c r="F421" s="4">
        <f>'Team (12)'!$V$108</f>
        <v>0</v>
      </c>
      <c r="G421" s="4">
        <f>'Team (12)'!$V$109</f>
        <v>0</v>
      </c>
      <c r="H421" s="5">
        <f>'Team (12)'!$W$109</f>
        <v>0</v>
      </c>
    </row>
  </sheetData>
  <autoFilter ref="A1:H421">
    <filterColumn colId="4">
      <customFilters>
        <customFilter operator="greaterThanOrEqual" val="20"/>
      </customFilters>
    </filterColumn>
  </autoFilter>
  <sortState ref="A2:Y265">
    <sortCondition descending="1" ref="H2:H265"/>
  </sortState>
  <phoneticPr fontId="0" type="noConversion"/>
  <pageMargins left="0.75" right="0.75" top="1" bottom="0" header="0.25" footer="0.5"/>
  <pageSetup orientation="portrait" horizontalDpi="4294967292" r:id="rId1"/>
  <headerFooter alignWithMargins="0"/>
  <ignoredErrors>
    <ignoredError sqref="B266:B351 C266:C351" emptyCellReferenc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abSelected="1" workbookViewId="0">
      <selection activeCell="D5" sqref="D5:G5"/>
    </sheetView>
  </sheetViews>
  <sheetFormatPr defaultRowHeight="12.75" x14ac:dyDescent="0.2"/>
  <cols>
    <col min="1" max="1" width="3" customWidth="1"/>
    <col min="2" max="2" width="32.7109375" customWidth="1"/>
    <col min="3" max="3" width="26.7109375" customWidth="1"/>
    <col min="6" max="6" width="10.85546875" customWidth="1"/>
    <col min="7" max="7" width="10.140625" customWidth="1"/>
  </cols>
  <sheetData>
    <row r="1" spans="1:7" ht="20.25" x14ac:dyDescent="0.3">
      <c r="B1" s="17" t="s">
        <v>222</v>
      </c>
      <c r="C1" s="3"/>
      <c r="D1" s="3"/>
      <c r="E1" s="6"/>
      <c r="F1" s="15"/>
      <c r="G1" s="15"/>
    </row>
    <row r="2" spans="1:7" ht="46.5" customHeight="1" x14ac:dyDescent="0.2">
      <c r="B2" s="71" t="s">
        <v>21</v>
      </c>
      <c r="C2" s="71"/>
      <c r="D2" s="71"/>
      <c r="E2" s="71"/>
      <c r="F2" s="71"/>
      <c r="G2" s="71"/>
    </row>
    <row r="3" spans="1:7" x14ac:dyDescent="0.2">
      <c r="B3" s="21"/>
      <c r="G3" s="12"/>
    </row>
    <row r="4" spans="1:7" x14ac:dyDescent="0.2">
      <c r="B4" s="21"/>
      <c r="G4" s="12"/>
    </row>
    <row r="5" spans="1:7" ht="18" x14ac:dyDescent="0.25">
      <c r="C5" s="16" t="s">
        <v>32</v>
      </c>
      <c r="D5" s="72">
        <v>46181</v>
      </c>
      <c r="E5" s="72"/>
      <c r="F5" s="72"/>
      <c r="G5" s="72"/>
    </row>
    <row r="6" spans="1:7" x14ac:dyDescent="0.2">
      <c r="B6" s="21"/>
      <c r="G6" s="12"/>
    </row>
    <row r="7" spans="1:7" ht="18" x14ac:dyDescent="0.25">
      <c r="C7" s="22" t="s">
        <v>13</v>
      </c>
      <c r="D7" s="23" t="s">
        <v>14</v>
      </c>
      <c r="E7" s="24">
        <f>'Leading Hitter Data'!C16</f>
        <v>20</v>
      </c>
      <c r="F7" s="22" t="s">
        <v>15</v>
      </c>
      <c r="G7" s="25">
        <f>'Leading Hitter Data'!C17</f>
        <v>20</v>
      </c>
    </row>
    <row r="8" spans="1:7" x14ac:dyDescent="0.2">
      <c r="A8" s="4"/>
      <c r="D8" s="4"/>
      <c r="E8" s="4"/>
      <c r="F8" s="8"/>
      <c r="G8" s="5"/>
    </row>
    <row r="9" spans="1:7" ht="26.25" x14ac:dyDescent="0.25">
      <c r="B9" s="30" t="s">
        <v>74</v>
      </c>
      <c r="C9" s="12" t="s">
        <v>2</v>
      </c>
      <c r="D9" s="26" t="s">
        <v>12</v>
      </c>
      <c r="E9" s="12" t="s">
        <v>4</v>
      </c>
      <c r="F9" s="12" t="s">
        <v>5</v>
      </c>
      <c r="G9" s="12" t="s">
        <v>6</v>
      </c>
    </row>
    <row r="10" spans="1:7" x14ac:dyDescent="0.2">
      <c r="A10" s="4">
        <v>1</v>
      </c>
      <c r="B10" t="s">
        <v>195</v>
      </c>
      <c r="C10" t="s">
        <v>211</v>
      </c>
      <c r="D10" s="4">
        <v>25</v>
      </c>
      <c r="E10" s="4">
        <v>24</v>
      </c>
      <c r="F10" s="4">
        <v>22</v>
      </c>
      <c r="G10" s="5">
        <v>0.91666666666666663</v>
      </c>
    </row>
    <row r="11" spans="1:7" x14ac:dyDescent="0.2">
      <c r="A11" s="4">
        <v>1</v>
      </c>
      <c r="B11" t="s">
        <v>209</v>
      </c>
      <c r="C11" t="s">
        <v>211</v>
      </c>
      <c r="D11" s="4">
        <v>23</v>
      </c>
      <c r="E11" s="4">
        <v>20</v>
      </c>
      <c r="F11" s="4">
        <v>18</v>
      </c>
      <c r="G11" s="5">
        <v>0.9</v>
      </c>
    </row>
    <row r="12" spans="1:7" x14ac:dyDescent="0.2">
      <c r="A12" s="4">
        <v>3</v>
      </c>
      <c r="B12" t="s">
        <v>178</v>
      </c>
      <c r="C12" t="s">
        <v>120</v>
      </c>
      <c r="D12" s="4">
        <v>29</v>
      </c>
      <c r="E12" s="4">
        <v>28</v>
      </c>
      <c r="F12" s="4">
        <v>24</v>
      </c>
      <c r="G12" s="5">
        <v>0.8571428571428571</v>
      </c>
    </row>
    <row r="13" spans="1:7" x14ac:dyDescent="0.2">
      <c r="A13" s="4">
        <v>4</v>
      </c>
      <c r="B13" t="s">
        <v>148</v>
      </c>
      <c r="C13" t="s">
        <v>119</v>
      </c>
      <c r="D13" s="4">
        <v>30</v>
      </c>
      <c r="E13" s="4">
        <v>26</v>
      </c>
      <c r="F13" s="4">
        <v>22</v>
      </c>
      <c r="G13" s="5">
        <v>0.84615384615384615</v>
      </c>
    </row>
    <row r="14" spans="1:7" x14ac:dyDescent="0.2">
      <c r="A14" s="4">
        <v>5</v>
      </c>
      <c r="B14" t="s">
        <v>155</v>
      </c>
      <c r="C14" t="s">
        <v>119</v>
      </c>
      <c r="D14" s="4">
        <v>26</v>
      </c>
      <c r="E14" s="4">
        <v>20</v>
      </c>
      <c r="F14" s="4">
        <v>16</v>
      </c>
      <c r="G14" s="5">
        <v>0.8</v>
      </c>
    </row>
    <row r="15" spans="1:7" x14ac:dyDescent="0.2">
      <c r="A15" s="4">
        <v>6</v>
      </c>
      <c r="B15" t="s">
        <v>135</v>
      </c>
      <c r="C15" t="s">
        <v>118</v>
      </c>
      <c r="D15" s="4">
        <v>30</v>
      </c>
      <c r="E15" s="4">
        <v>29</v>
      </c>
      <c r="F15" s="4">
        <v>23</v>
      </c>
      <c r="G15" s="5">
        <v>0.7931034482758621</v>
      </c>
    </row>
    <row r="16" spans="1:7" x14ac:dyDescent="0.2">
      <c r="A16" s="4">
        <v>7</v>
      </c>
      <c r="B16" t="s">
        <v>124</v>
      </c>
      <c r="C16" t="s">
        <v>116</v>
      </c>
      <c r="D16" s="4">
        <v>28</v>
      </c>
      <c r="E16" s="4">
        <v>25</v>
      </c>
      <c r="F16" s="4">
        <v>19</v>
      </c>
      <c r="G16" s="5">
        <v>0.76</v>
      </c>
    </row>
    <row r="17" spans="1:14" x14ac:dyDescent="0.2">
      <c r="A17" s="4">
        <v>8</v>
      </c>
      <c r="B17" t="s">
        <v>213</v>
      </c>
      <c r="C17" t="s">
        <v>118</v>
      </c>
      <c r="D17" s="4">
        <v>24</v>
      </c>
      <c r="E17" s="4">
        <v>20</v>
      </c>
      <c r="F17" s="4">
        <v>15</v>
      </c>
      <c r="G17" s="5">
        <v>0.75</v>
      </c>
    </row>
    <row r="18" spans="1:14" x14ac:dyDescent="0.2">
      <c r="A18" s="4">
        <v>9</v>
      </c>
      <c r="B18" t="s">
        <v>186</v>
      </c>
      <c r="C18" t="s">
        <v>120</v>
      </c>
      <c r="D18" s="4">
        <v>28</v>
      </c>
      <c r="E18" s="4">
        <v>27</v>
      </c>
      <c r="F18" s="4">
        <v>20</v>
      </c>
      <c r="G18" s="5">
        <v>0.7407407407407407</v>
      </c>
    </row>
    <row r="19" spans="1:14" x14ac:dyDescent="0.2">
      <c r="A19" s="4">
        <v>10</v>
      </c>
      <c r="B19" t="s">
        <v>104</v>
      </c>
      <c r="C19" t="s">
        <v>116</v>
      </c>
      <c r="D19" s="4">
        <v>28</v>
      </c>
      <c r="E19" s="4">
        <v>25</v>
      </c>
      <c r="F19" s="4">
        <v>18</v>
      </c>
      <c r="G19" s="5">
        <v>0.72</v>
      </c>
    </row>
    <row r="20" spans="1:14" x14ac:dyDescent="0.2">
      <c r="A20" s="4">
        <v>11</v>
      </c>
      <c r="B20" t="s">
        <v>163</v>
      </c>
      <c r="C20" t="s">
        <v>119</v>
      </c>
      <c r="D20" s="4">
        <v>22</v>
      </c>
      <c r="E20" s="4">
        <v>21</v>
      </c>
      <c r="F20" s="4">
        <v>15</v>
      </c>
      <c r="G20" s="5">
        <v>0.7142857142857143</v>
      </c>
    </row>
    <row r="21" spans="1:14" x14ac:dyDescent="0.2">
      <c r="A21" s="4">
        <v>11</v>
      </c>
      <c r="B21" t="s">
        <v>105</v>
      </c>
      <c r="C21" t="s">
        <v>116</v>
      </c>
      <c r="D21" s="4">
        <v>22</v>
      </c>
      <c r="E21" s="4">
        <v>20</v>
      </c>
      <c r="F21" s="4">
        <v>14</v>
      </c>
      <c r="G21" s="5">
        <v>0.7</v>
      </c>
    </row>
    <row r="22" spans="1:14" x14ac:dyDescent="0.2">
      <c r="A22" s="4">
        <v>13</v>
      </c>
      <c r="B22" t="s">
        <v>139</v>
      </c>
      <c r="C22" t="s">
        <v>118</v>
      </c>
      <c r="D22" s="4">
        <v>27</v>
      </c>
      <c r="E22" s="4">
        <v>26</v>
      </c>
      <c r="F22" s="4">
        <v>18</v>
      </c>
      <c r="G22" s="5">
        <v>0.69230769230769229</v>
      </c>
    </row>
    <row r="23" spans="1:14" x14ac:dyDescent="0.2">
      <c r="A23" s="4">
        <v>14</v>
      </c>
      <c r="B23" t="s">
        <v>134</v>
      </c>
      <c r="C23" t="s">
        <v>118</v>
      </c>
      <c r="D23" s="4">
        <v>32</v>
      </c>
      <c r="E23" s="4">
        <v>29</v>
      </c>
      <c r="F23" s="4">
        <v>20</v>
      </c>
      <c r="G23" s="5">
        <v>0.68965517241379315</v>
      </c>
    </row>
    <row r="24" spans="1:14" x14ac:dyDescent="0.2">
      <c r="A24" s="4">
        <v>15</v>
      </c>
      <c r="B24" t="s">
        <v>152</v>
      </c>
      <c r="C24" t="s">
        <v>119</v>
      </c>
      <c r="D24" s="4">
        <v>23</v>
      </c>
      <c r="E24" s="4">
        <v>22</v>
      </c>
      <c r="F24" s="4">
        <v>15</v>
      </c>
      <c r="G24" s="5">
        <v>0.68181818181818177</v>
      </c>
      <c r="N24" s="1"/>
    </row>
    <row r="25" spans="1:14" x14ac:dyDescent="0.2">
      <c r="A25" s="4">
        <v>16</v>
      </c>
      <c r="B25" t="s">
        <v>126</v>
      </c>
      <c r="C25" t="s">
        <v>116</v>
      </c>
      <c r="D25" s="4">
        <v>26</v>
      </c>
      <c r="E25" s="4">
        <v>25</v>
      </c>
      <c r="F25" s="4">
        <v>17</v>
      </c>
      <c r="G25" s="5">
        <v>0.68</v>
      </c>
    </row>
    <row r="26" spans="1:14" x14ac:dyDescent="0.2">
      <c r="A26" s="4">
        <v>17</v>
      </c>
      <c r="B26" t="s">
        <v>156</v>
      </c>
      <c r="C26" t="s">
        <v>119</v>
      </c>
      <c r="D26" s="4">
        <v>26</v>
      </c>
      <c r="E26" s="4">
        <v>24</v>
      </c>
      <c r="F26" s="4">
        <v>16</v>
      </c>
      <c r="G26" s="5">
        <v>0.66666666666666663</v>
      </c>
    </row>
    <row r="27" spans="1:14" x14ac:dyDescent="0.2">
      <c r="A27" s="4">
        <v>18</v>
      </c>
      <c r="B27" t="s">
        <v>170</v>
      </c>
      <c r="C27" t="s">
        <v>120</v>
      </c>
      <c r="D27" s="4">
        <v>29</v>
      </c>
      <c r="E27" s="4">
        <v>27</v>
      </c>
      <c r="F27" s="4">
        <v>18</v>
      </c>
      <c r="G27" s="5">
        <v>0.66666666666666663</v>
      </c>
    </row>
    <row r="28" spans="1:14" x14ac:dyDescent="0.2">
      <c r="A28" s="4">
        <v>19</v>
      </c>
      <c r="B28" t="s">
        <v>179</v>
      </c>
      <c r="C28" t="s">
        <v>120</v>
      </c>
      <c r="D28" s="4">
        <v>20</v>
      </c>
      <c r="E28" s="4">
        <v>20</v>
      </c>
      <c r="F28" s="4">
        <v>13</v>
      </c>
      <c r="G28" s="5">
        <v>0.65</v>
      </c>
    </row>
    <row r="29" spans="1:14" x14ac:dyDescent="0.2">
      <c r="A29" s="4">
        <v>20</v>
      </c>
      <c r="B29" t="s">
        <v>173</v>
      </c>
      <c r="C29" t="s">
        <v>120</v>
      </c>
      <c r="D29" s="4">
        <v>30</v>
      </c>
      <c r="E29" s="4">
        <v>28</v>
      </c>
      <c r="F29" s="4">
        <v>18</v>
      </c>
      <c r="G29" s="5">
        <v>0.6428571428571429</v>
      </c>
    </row>
    <row r="30" spans="1:14" x14ac:dyDescent="0.2">
      <c r="A30" s="4">
        <v>21</v>
      </c>
      <c r="B30" t="s">
        <v>141</v>
      </c>
      <c r="C30" t="s">
        <v>118</v>
      </c>
      <c r="D30" s="4">
        <v>26</v>
      </c>
      <c r="E30" s="4">
        <v>25</v>
      </c>
      <c r="F30" s="4">
        <v>16</v>
      </c>
      <c r="G30" s="5">
        <v>0.64</v>
      </c>
    </row>
    <row r="31" spans="1:14" x14ac:dyDescent="0.2">
      <c r="A31" s="4">
        <v>22</v>
      </c>
      <c r="B31" t="s">
        <v>212</v>
      </c>
      <c r="C31" t="s">
        <v>211</v>
      </c>
      <c r="D31" s="4">
        <v>20</v>
      </c>
      <c r="E31" s="4">
        <v>19</v>
      </c>
      <c r="F31" s="4">
        <v>12</v>
      </c>
      <c r="G31" s="5">
        <v>0.63157894736842102</v>
      </c>
      <c r="N31" s="1"/>
    </row>
    <row r="32" spans="1:14" x14ac:dyDescent="0.2">
      <c r="A32" s="4">
        <v>23</v>
      </c>
      <c r="B32" t="s">
        <v>143</v>
      </c>
      <c r="C32" t="s">
        <v>118</v>
      </c>
      <c r="D32" s="4">
        <v>30</v>
      </c>
      <c r="E32" s="4">
        <v>27</v>
      </c>
      <c r="F32" s="4">
        <v>17</v>
      </c>
      <c r="G32" s="5">
        <v>0.62962962962962965</v>
      </c>
      <c r="N32" s="1"/>
    </row>
    <row r="33" spans="1:14" x14ac:dyDescent="0.2">
      <c r="A33" s="4">
        <v>24</v>
      </c>
      <c r="B33" t="s">
        <v>204</v>
      </c>
      <c r="C33" t="s">
        <v>211</v>
      </c>
      <c r="D33" s="4">
        <v>20</v>
      </c>
      <c r="E33" s="4">
        <v>16</v>
      </c>
      <c r="F33" s="4">
        <v>10</v>
      </c>
      <c r="G33" s="5">
        <v>0.625</v>
      </c>
    </row>
    <row r="34" spans="1:14" x14ac:dyDescent="0.2">
      <c r="A34" s="4">
        <v>25</v>
      </c>
      <c r="B34" t="s">
        <v>145</v>
      </c>
      <c r="C34" t="s">
        <v>119</v>
      </c>
      <c r="D34" s="4">
        <v>30</v>
      </c>
      <c r="E34" s="4">
        <v>28</v>
      </c>
      <c r="F34" s="4">
        <v>17</v>
      </c>
      <c r="G34" s="5">
        <v>0.6071428571428571</v>
      </c>
      <c r="N34" s="1"/>
    </row>
    <row r="35" spans="1:14" x14ac:dyDescent="0.2">
      <c r="A35" s="4">
        <v>26</v>
      </c>
      <c r="B35" t="s">
        <v>183</v>
      </c>
      <c r="C35" t="s">
        <v>120</v>
      </c>
      <c r="D35" s="4">
        <v>30</v>
      </c>
      <c r="E35" s="4">
        <v>30</v>
      </c>
      <c r="F35" s="4">
        <v>18</v>
      </c>
      <c r="G35" s="5">
        <v>0.6</v>
      </c>
      <c r="N35" s="1"/>
    </row>
    <row r="36" spans="1:14" x14ac:dyDescent="0.2">
      <c r="A36" s="4">
        <v>27</v>
      </c>
      <c r="B36" t="s">
        <v>150</v>
      </c>
      <c r="C36" t="s">
        <v>119</v>
      </c>
      <c r="D36" s="4">
        <v>22</v>
      </c>
      <c r="E36" s="4">
        <v>22</v>
      </c>
      <c r="F36" s="4">
        <v>13</v>
      </c>
      <c r="G36" s="5">
        <v>0.59090909090909094</v>
      </c>
      <c r="N36" s="1"/>
    </row>
    <row r="37" spans="1:14" x14ac:dyDescent="0.2">
      <c r="A37" s="4">
        <v>28</v>
      </c>
      <c r="B37" t="s">
        <v>100</v>
      </c>
      <c r="C37" t="s">
        <v>116</v>
      </c>
      <c r="D37" s="4">
        <v>22</v>
      </c>
      <c r="E37" s="4">
        <v>22</v>
      </c>
      <c r="F37" s="4">
        <v>13</v>
      </c>
      <c r="G37" s="5">
        <v>0.59090909090909094</v>
      </c>
      <c r="N37" s="1"/>
    </row>
    <row r="38" spans="1:14" x14ac:dyDescent="0.2">
      <c r="A38" s="4">
        <v>29</v>
      </c>
      <c r="B38" t="s">
        <v>203</v>
      </c>
      <c r="C38" t="s">
        <v>211</v>
      </c>
      <c r="D38" s="4">
        <v>21</v>
      </c>
      <c r="E38" s="4">
        <v>19</v>
      </c>
      <c r="F38" s="4">
        <v>11</v>
      </c>
      <c r="G38" s="5">
        <v>0.57894736842105265</v>
      </c>
      <c r="N38" s="1"/>
    </row>
    <row r="39" spans="1:14" x14ac:dyDescent="0.2">
      <c r="A39" s="4">
        <v>30</v>
      </c>
      <c r="B39" t="s">
        <v>138</v>
      </c>
      <c r="C39" t="s">
        <v>118</v>
      </c>
      <c r="D39" s="4">
        <v>20</v>
      </c>
      <c r="E39" s="4">
        <v>20</v>
      </c>
      <c r="F39" s="4">
        <v>11</v>
      </c>
      <c r="G39" s="5">
        <v>0.55000000000000004</v>
      </c>
      <c r="N39" s="1"/>
    </row>
    <row r="40" spans="1:14" x14ac:dyDescent="0.2">
      <c r="A40" s="4">
        <v>31</v>
      </c>
      <c r="B40" t="s">
        <v>208</v>
      </c>
      <c r="C40" t="s">
        <v>211</v>
      </c>
      <c r="D40" s="4">
        <v>24</v>
      </c>
      <c r="E40" s="4">
        <v>23</v>
      </c>
      <c r="F40" s="4">
        <v>12</v>
      </c>
      <c r="G40" s="5">
        <v>0.52173913043478259</v>
      </c>
      <c r="N40" s="1"/>
    </row>
    <row r="41" spans="1:14" x14ac:dyDescent="0.2">
      <c r="A41" s="4">
        <v>32</v>
      </c>
      <c r="B41" t="s">
        <v>98</v>
      </c>
      <c r="C41" t="s">
        <v>116</v>
      </c>
      <c r="D41" s="4">
        <v>26</v>
      </c>
      <c r="E41" s="4">
        <v>25</v>
      </c>
      <c r="F41" s="4">
        <v>13</v>
      </c>
      <c r="G41" s="5">
        <v>0.52</v>
      </c>
    </row>
    <row r="42" spans="1:14" x14ac:dyDescent="0.2">
      <c r="A42" s="4">
        <v>33</v>
      </c>
      <c r="B42" t="s">
        <v>146</v>
      </c>
      <c r="C42" t="s">
        <v>119</v>
      </c>
      <c r="D42" s="4">
        <v>29</v>
      </c>
      <c r="E42" s="4">
        <v>27</v>
      </c>
      <c r="F42" s="4">
        <v>14</v>
      </c>
      <c r="G42" s="5">
        <v>0.51851851851851849</v>
      </c>
    </row>
    <row r="43" spans="1:14" x14ac:dyDescent="0.2">
      <c r="A43" s="4">
        <v>34</v>
      </c>
      <c r="B43" t="s">
        <v>166</v>
      </c>
      <c r="C43" t="s">
        <v>120</v>
      </c>
      <c r="D43" s="4">
        <v>23</v>
      </c>
      <c r="E43" s="4">
        <v>22</v>
      </c>
      <c r="F43" s="4">
        <v>11</v>
      </c>
      <c r="G43" s="5">
        <v>0.5</v>
      </c>
    </row>
    <row r="44" spans="1:14" x14ac:dyDescent="0.2">
      <c r="A44" s="4">
        <v>35</v>
      </c>
      <c r="B44" t="s">
        <v>161</v>
      </c>
      <c r="C44" t="s">
        <v>119</v>
      </c>
      <c r="D44" s="4">
        <v>26</v>
      </c>
      <c r="E44" s="4">
        <v>25</v>
      </c>
      <c r="F44" s="4">
        <v>12</v>
      </c>
      <c r="G44" s="5">
        <v>0.48</v>
      </c>
    </row>
    <row r="45" spans="1:14" x14ac:dyDescent="0.2">
      <c r="A45" s="4">
        <v>36</v>
      </c>
      <c r="B45" t="s">
        <v>130</v>
      </c>
      <c r="C45" t="s">
        <v>118</v>
      </c>
      <c r="D45" s="4">
        <v>25</v>
      </c>
      <c r="E45" s="4">
        <v>24</v>
      </c>
      <c r="F45" s="4">
        <v>11</v>
      </c>
      <c r="G45" s="5">
        <v>0.45833333333333331</v>
      </c>
    </row>
    <row r="46" spans="1:14" x14ac:dyDescent="0.2">
      <c r="A46" s="4">
        <v>37</v>
      </c>
      <c r="B46" t="s">
        <v>101</v>
      </c>
      <c r="C46" t="s">
        <v>116</v>
      </c>
      <c r="D46" s="4">
        <v>23</v>
      </c>
      <c r="E46" s="4">
        <v>20</v>
      </c>
      <c r="F46" s="4">
        <v>9</v>
      </c>
      <c r="G46" s="5">
        <v>0.45</v>
      </c>
    </row>
    <row r="47" spans="1:14" x14ac:dyDescent="0.2">
      <c r="A47" s="4">
        <v>38</v>
      </c>
      <c r="B47" t="s">
        <v>123</v>
      </c>
      <c r="C47" t="s">
        <v>116</v>
      </c>
      <c r="D47" s="4">
        <v>26</v>
      </c>
      <c r="E47" s="4">
        <v>24</v>
      </c>
      <c r="F47" s="4">
        <v>7</v>
      </c>
      <c r="G47" s="5">
        <v>0.29166666666666669</v>
      </c>
    </row>
    <row r="48" spans="1:14" x14ac:dyDescent="0.2">
      <c r="A48" s="4">
        <v>39</v>
      </c>
      <c r="D48" s="4"/>
      <c r="E48" s="4"/>
      <c r="F48" s="4"/>
      <c r="G48" s="5"/>
    </row>
    <row r="49" spans="1:7" x14ac:dyDescent="0.2">
      <c r="A49" s="4">
        <v>40</v>
      </c>
      <c r="D49" s="4"/>
      <c r="E49" s="4"/>
      <c r="F49" s="4"/>
      <c r="G49" s="5"/>
    </row>
    <row r="50" spans="1:7" x14ac:dyDescent="0.2">
      <c r="A50" s="4">
        <v>41</v>
      </c>
      <c r="D50" s="4"/>
      <c r="E50" s="4"/>
      <c r="F50" s="4"/>
      <c r="G50" s="5"/>
    </row>
    <row r="51" spans="1:7" x14ac:dyDescent="0.2">
      <c r="A51" s="4">
        <v>42</v>
      </c>
      <c r="D51" s="4"/>
      <c r="E51" s="4"/>
      <c r="F51" s="4"/>
      <c r="G51" s="5"/>
    </row>
    <row r="52" spans="1:7" x14ac:dyDescent="0.2">
      <c r="A52" s="4">
        <v>43</v>
      </c>
      <c r="D52" s="4"/>
      <c r="E52" s="4"/>
      <c r="F52" s="4"/>
      <c r="G52" s="5"/>
    </row>
    <row r="53" spans="1:7" x14ac:dyDescent="0.2">
      <c r="A53" s="4">
        <v>44</v>
      </c>
      <c r="D53" s="4"/>
      <c r="E53" s="4"/>
      <c r="F53" s="4"/>
      <c r="G53" s="5"/>
    </row>
    <row r="54" spans="1:7" x14ac:dyDescent="0.2">
      <c r="A54" s="4">
        <v>45</v>
      </c>
      <c r="D54" s="4"/>
      <c r="E54" s="4"/>
      <c r="F54" s="4"/>
      <c r="G54" s="5"/>
    </row>
    <row r="55" spans="1:7" x14ac:dyDescent="0.2">
      <c r="A55" s="4">
        <v>46</v>
      </c>
      <c r="D55" s="4"/>
      <c r="E55" s="4"/>
      <c r="F55" s="4"/>
      <c r="G55" s="5"/>
    </row>
    <row r="56" spans="1:7" x14ac:dyDescent="0.2">
      <c r="A56" s="4">
        <v>47</v>
      </c>
      <c r="D56" s="4"/>
      <c r="E56" s="4"/>
      <c r="F56" s="4"/>
      <c r="G56" s="5"/>
    </row>
    <row r="57" spans="1:7" x14ac:dyDescent="0.2">
      <c r="A57" s="4">
        <v>48</v>
      </c>
      <c r="D57" s="4"/>
      <c r="E57" s="4"/>
      <c r="F57" s="4"/>
      <c r="G57" s="5"/>
    </row>
    <row r="58" spans="1:7" x14ac:dyDescent="0.2">
      <c r="A58" s="4">
        <v>49</v>
      </c>
      <c r="D58" s="4"/>
      <c r="E58" s="4"/>
      <c r="F58" s="4"/>
      <c r="G58" s="5"/>
    </row>
    <row r="59" spans="1:7" x14ac:dyDescent="0.2">
      <c r="A59" s="4">
        <v>50</v>
      </c>
      <c r="D59" s="4"/>
      <c r="E59" s="4"/>
      <c r="F59" s="4"/>
      <c r="G59" s="5"/>
    </row>
    <row r="60" spans="1:7" x14ac:dyDescent="0.2">
      <c r="A60" s="4">
        <v>51</v>
      </c>
      <c r="D60" s="4"/>
      <c r="E60" s="4"/>
      <c r="F60" s="4"/>
      <c r="G60" s="5"/>
    </row>
    <row r="61" spans="1:7" x14ac:dyDescent="0.2">
      <c r="A61" s="4">
        <v>52</v>
      </c>
      <c r="D61" s="4"/>
      <c r="E61" s="4"/>
      <c r="F61" s="4"/>
      <c r="G61" s="5"/>
    </row>
    <row r="62" spans="1:7" x14ac:dyDescent="0.2">
      <c r="A62" s="4">
        <v>53</v>
      </c>
      <c r="D62" s="4"/>
      <c r="E62" s="4"/>
      <c r="F62" s="4"/>
      <c r="G62" s="5"/>
    </row>
    <row r="63" spans="1:7" x14ac:dyDescent="0.2">
      <c r="A63" s="4">
        <v>54</v>
      </c>
      <c r="D63" s="4"/>
      <c r="E63" s="4"/>
      <c r="F63" s="4"/>
      <c r="G63" s="5"/>
    </row>
    <row r="64" spans="1:7" x14ac:dyDescent="0.2">
      <c r="A64" s="4">
        <v>55</v>
      </c>
      <c r="D64" s="4"/>
      <c r="E64" s="4"/>
      <c r="F64" s="4"/>
      <c r="G64" s="5"/>
    </row>
    <row r="65" spans="1:7" x14ac:dyDescent="0.2">
      <c r="A65" s="4">
        <v>56</v>
      </c>
      <c r="D65" s="4"/>
      <c r="E65" s="4"/>
      <c r="F65" s="4"/>
      <c r="G65" s="5"/>
    </row>
    <row r="66" spans="1:7" x14ac:dyDescent="0.2">
      <c r="A66" s="4">
        <v>57</v>
      </c>
      <c r="D66" s="4"/>
      <c r="E66" s="4"/>
      <c r="F66" s="4"/>
      <c r="G66" s="5"/>
    </row>
    <row r="67" spans="1:7" x14ac:dyDescent="0.2">
      <c r="A67" s="4">
        <v>58</v>
      </c>
      <c r="D67" s="4"/>
      <c r="E67" s="4"/>
      <c r="F67" s="4"/>
      <c r="G67" s="5"/>
    </row>
    <row r="68" spans="1:7" x14ac:dyDescent="0.2">
      <c r="A68" s="4">
        <v>59</v>
      </c>
      <c r="D68" s="4"/>
      <c r="E68" s="4"/>
      <c r="F68" s="8"/>
      <c r="G68" s="5"/>
    </row>
    <row r="69" spans="1:7" x14ac:dyDescent="0.2">
      <c r="A69" s="4">
        <v>60</v>
      </c>
      <c r="D69" s="4"/>
      <c r="E69" s="4"/>
      <c r="F69" s="8"/>
      <c r="G69" s="5"/>
    </row>
  </sheetData>
  <mergeCells count="2">
    <mergeCell ref="B2:G2"/>
    <mergeCell ref="D5:G5"/>
  </mergeCells>
  <printOptions horizontalCentered="1"/>
  <pageMargins left="0" right="0" top="0.25" bottom="0" header="0.25" footer="0.5"/>
  <pageSetup scale="79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D3" sqref="D3"/>
      <selection pane="topRight" activeCell="D3" sqref="D3"/>
      <selection pane="bottomLeft" activeCell="D3" sqref="D3"/>
      <selection pane="bottomRight" activeCell="H1" sqref="H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">
        <v>115</v>
      </c>
      <c r="H1" s="29" t="s">
        <v>116</v>
      </c>
      <c r="L1" t="s">
        <v>144</v>
      </c>
    </row>
    <row r="2" spans="1:23" ht="23.25" customHeight="1" x14ac:dyDescent="0.25">
      <c r="A2" s="73" t="s">
        <v>76</v>
      </c>
      <c r="B2" s="73"/>
      <c r="C2" s="73"/>
      <c r="D2" s="58"/>
      <c r="E2" s="41"/>
      <c r="F2" s="41"/>
      <c r="G2" s="41"/>
      <c r="H2" s="42"/>
      <c r="I2" s="41"/>
      <c r="J2" s="41"/>
      <c r="K2" s="41"/>
      <c r="L2" s="67">
        <v>46174</v>
      </c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39" t="s">
        <v>46</v>
      </c>
      <c r="D3" s="52" t="s">
        <v>129</v>
      </c>
      <c r="E3" s="52" t="s">
        <v>113</v>
      </c>
      <c r="F3" s="52" t="s">
        <v>144</v>
      </c>
      <c r="G3" s="52" t="s">
        <v>113</v>
      </c>
      <c r="H3" s="52" t="s">
        <v>164</v>
      </c>
      <c r="I3" s="52" t="s">
        <v>144</v>
      </c>
      <c r="J3" s="52" t="s">
        <v>129</v>
      </c>
      <c r="K3" s="52" t="s">
        <v>144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>
        <v>46118</v>
      </c>
      <c r="E4" s="53">
        <v>46125</v>
      </c>
      <c r="F4" s="53">
        <v>46153</v>
      </c>
      <c r="G4" s="53">
        <v>46153</v>
      </c>
      <c r="H4" s="53">
        <v>46160</v>
      </c>
      <c r="I4" s="53">
        <v>46174</v>
      </c>
      <c r="J4" s="53">
        <v>46181</v>
      </c>
      <c r="K4" s="53">
        <v>46181</v>
      </c>
      <c r="L4" s="53"/>
      <c r="M4" s="53"/>
      <c r="N4" s="53"/>
      <c r="O4" s="53"/>
      <c r="P4" s="53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 t="s">
        <v>98</v>
      </c>
      <c r="B5" s="56">
        <v>88</v>
      </c>
      <c r="C5" t="s">
        <v>9</v>
      </c>
      <c r="D5" s="54">
        <v>3</v>
      </c>
      <c r="E5" s="54">
        <v>3</v>
      </c>
      <c r="F5" s="54">
        <v>3</v>
      </c>
      <c r="G5" s="54">
        <v>4</v>
      </c>
      <c r="H5" s="54">
        <v>3</v>
      </c>
      <c r="I5" s="54">
        <v>3</v>
      </c>
      <c r="J5" s="54">
        <v>3</v>
      </c>
      <c r="K5" s="54">
        <v>4</v>
      </c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26</v>
      </c>
    </row>
    <row r="6" spans="1:23" x14ac:dyDescent="0.2">
      <c r="A6" s="2"/>
      <c r="B6" s="56"/>
      <c r="C6" t="s">
        <v>10</v>
      </c>
      <c r="D6" s="4">
        <v>3</v>
      </c>
      <c r="E6" s="4">
        <v>3</v>
      </c>
      <c r="F6" s="4">
        <v>3</v>
      </c>
      <c r="G6" s="4">
        <v>3</v>
      </c>
      <c r="H6" s="4">
        <v>3</v>
      </c>
      <c r="I6" s="4">
        <v>3</v>
      </c>
      <c r="J6" s="4">
        <v>3</v>
      </c>
      <c r="K6" s="4">
        <v>4</v>
      </c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25</v>
      </c>
    </row>
    <row r="7" spans="1:23" ht="13.5" thickBot="1" x14ac:dyDescent="0.25">
      <c r="A7" s="9"/>
      <c r="B7" s="57"/>
      <c r="C7" s="7" t="s">
        <v>11</v>
      </c>
      <c r="D7" s="55">
        <v>1</v>
      </c>
      <c r="E7" s="55">
        <v>1</v>
      </c>
      <c r="F7" s="55">
        <v>3</v>
      </c>
      <c r="G7" s="55">
        <v>2</v>
      </c>
      <c r="H7" s="55">
        <v>2</v>
      </c>
      <c r="I7" s="55">
        <v>1</v>
      </c>
      <c r="J7" s="55">
        <v>1</v>
      </c>
      <c r="K7" s="55">
        <v>2</v>
      </c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13</v>
      </c>
      <c r="W7" s="10">
        <f>IF(V6&lt;&gt;0,V7/V6,0)</f>
        <v>0.52</v>
      </c>
    </row>
    <row r="8" spans="1:23" ht="13.5" thickTop="1" x14ac:dyDescent="0.2">
      <c r="A8" s="2" t="s">
        <v>99</v>
      </c>
      <c r="B8" s="56">
        <v>8</v>
      </c>
      <c r="C8" t="s">
        <v>9</v>
      </c>
      <c r="D8" s="4"/>
      <c r="E8" s="4"/>
      <c r="F8" s="4">
        <v>3</v>
      </c>
      <c r="G8" s="4">
        <v>4</v>
      </c>
      <c r="H8" s="4">
        <v>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11</v>
      </c>
      <c r="W8" s="1"/>
    </row>
    <row r="9" spans="1:23" x14ac:dyDescent="0.2">
      <c r="A9" s="2"/>
      <c r="B9" s="56"/>
      <c r="C9" t="s">
        <v>10</v>
      </c>
      <c r="D9" s="4"/>
      <c r="E9" s="4"/>
      <c r="F9" s="4">
        <v>2</v>
      </c>
      <c r="G9" s="4">
        <v>3</v>
      </c>
      <c r="H9" s="4">
        <v>4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9</v>
      </c>
    </row>
    <row r="10" spans="1:23" ht="13.5" thickBot="1" x14ac:dyDescent="0.25">
      <c r="A10" s="9"/>
      <c r="B10" s="57"/>
      <c r="C10" s="7" t="s">
        <v>11</v>
      </c>
      <c r="D10" s="55"/>
      <c r="E10" s="55"/>
      <c r="F10" s="55">
        <v>1</v>
      </c>
      <c r="G10" s="55">
        <v>2</v>
      </c>
      <c r="H10" s="55">
        <v>2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5</v>
      </c>
      <c r="W10" s="10">
        <f>IF(V9&lt;&gt;0,V10/V9,0)</f>
        <v>0.55555555555555558</v>
      </c>
    </row>
    <row r="11" spans="1:23" ht="13.5" thickTop="1" x14ac:dyDescent="0.2">
      <c r="A11" s="2" t="s">
        <v>100</v>
      </c>
      <c r="B11" s="56">
        <v>1</v>
      </c>
      <c r="C11" t="s">
        <v>9</v>
      </c>
      <c r="D11" s="4">
        <v>3</v>
      </c>
      <c r="E11" s="4">
        <v>3</v>
      </c>
      <c r="F11" s="4">
        <v>3</v>
      </c>
      <c r="G11" s="4">
        <v>4</v>
      </c>
      <c r="H11" s="4"/>
      <c r="I11" s="4">
        <v>3</v>
      </c>
      <c r="J11" s="4">
        <v>3</v>
      </c>
      <c r="K11" s="4">
        <v>3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22</v>
      </c>
      <c r="W11" s="1"/>
    </row>
    <row r="12" spans="1:23" x14ac:dyDescent="0.2">
      <c r="A12" s="2"/>
      <c r="B12" s="56"/>
      <c r="C12" t="s">
        <v>10</v>
      </c>
      <c r="D12" s="4">
        <v>3</v>
      </c>
      <c r="E12" s="4">
        <v>3</v>
      </c>
      <c r="F12" s="4">
        <v>3</v>
      </c>
      <c r="G12" s="4">
        <v>4</v>
      </c>
      <c r="H12" s="4"/>
      <c r="I12" s="4">
        <v>3</v>
      </c>
      <c r="J12" s="4">
        <v>3</v>
      </c>
      <c r="K12" s="4">
        <v>3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22</v>
      </c>
    </row>
    <row r="13" spans="1:23" ht="13.5" thickBot="1" x14ac:dyDescent="0.25">
      <c r="A13" s="9"/>
      <c r="B13" s="57"/>
      <c r="C13" s="7" t="s">
        <v>11</v>
      </c>
      <c r="D13" s="55">
        <v>1</v>
      </c>
      <c r="E13" s="55">
        <v>2</v>
      </c>
      <c r="F13" s="55">
        <v>2</v>
      </c>
      <c r="G13" s="55">
        <v>3</v>
      </c>
      <c r="H13" s="55"/>
      <c r="I13" s="55">
        <v>2</v>
      </c>
      <c r="J13" s="55">
        <v>1</v>
      </c>
      <c r="K13" s="55">
        <v>2</v>
      </c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13</v>
      </c>
      <c r="W13" s="10">
        <f>IF(V12&lt;&gt;0,V13/V12,0)</f>
        <v>0.59090909090909094</v>
      </c>
    </row>
    <row r="14" spans="1:23" ht="13.5" thickTop="1" x14ac:dyDescent="0.2">
      <c r="A14" s="2" t="s">
        <v>101</v>
      </c>
      <c r="B14" s="56">
        <v>7</v>
      </c>
      <c r="C14" t="s">
        <v>9</v>
      </c>
      <c r="D14" s="4">
        <v>3</v>
      </c>
      <c r="E14" s="4">
        <v>3</v>
      </c>
      <c r="F14" s="4">
        <v>4</v>
      </c>
      <c r="G14" s="4">
        <v>4</v>
      </c>
      <c r="H14" s="4"/>
      <c r="I14" s="4">
        <v>3</v>
      </c>
      <c r="J14" s="4">
        <v>3</v>
      </c>
      <c r="K14" s="4">
        <v>3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23</v>
      </c>
      <c r="W14" s="1"/>
    </row>
    <row r="15" spans="1:23" x14ac:dyDescent="0.2">
      <c r="A15" s="2"/>
      <c r="B15" s="56"/>
      <c r="C15" t="s">
        <v>10</v>
      </c>
      <c r="D15" s="4">
        <v>3</v>
      </c>
      <c r="E15" s="4">
        <v>2</v>
      </c>
      <c r="F15" s="4">
        <v>4</v>
      </c>
      <c r="G15" s="4">
        <v>3</v>
      </c>
      <c r="H15" s="4"/>
      <c r="I15" s="4">
        <v>2</v>
      </c>
      <c r="J15" s="4">
        <v>3</v>
      </c>
      <c r="K15" s="4">
        <v>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20</v>
      </c>
    </row>
    <row r="16" spans="1:23" ht="13.5" thickBot="1" x14ac:dyDescent="0.25">
      <c r="A16" s="9"/>
      <c r="B16" s="57"/>
      <c r="C16" s="7" t="s">
        <v>11</v>
      </c>
      <c r="D16" s="55">
        <v>2</v>
      </c>
      <c r="E16" s="55">
        <v>0</v>
      </c>
      <c r="F16" s="55">
        <v>2</v>
      </c>
      <c r="G16" s="55">
        <v>0</v>
      </c>
      <c r="H16" s="55"/>
      <c r="I16" s="55">
        <v>1</v>
      </c>
      <c r="J16" s="55">
        <v>1</v>
      </c>
      <c r="K16" s="55">
        <v>3</v>
      </c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9</v>
      </c>
      <c r="W16" s="10">
        <f>IF(V15&lt;&gt;0,V16/V15,0)</f>
        <v>0.45</v>
      </c>
    </row>
    <row r="17" spans="1:23" ht="13.5" thickTop="1" x14ac:dyDescent="0.2">
      <c r="A17" s="2" t="s">
        <v>102</v>
      </c>
      <c r="B17" s="56">
        <v>3</v>
      </c>
      <c r="C17" t="s">
        <v>9</v>
      </c>
      <c r="D17" s="4"/>
      <c r="E17" s="4"/>
      <c r="F17" s="4"/>
      <c r="G17" s="4"/>
      <c r="H17" s="4">
        <v>4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4</v>
      </c>
      <c r="W17" s="1"/>
    </row>
    <row r="18" spans="1:23" x14ac:dyDescent="0.2">
      <c r="A18" s="2"/>
      <c r="B18" s="56"/>
      <c r="C18" t="s">
        <v>10</v>
      </c>
      <c r="D18" s="4"/>
      <c r="E18" s="4"/>
      <c r="F18" s="4"/>
      <c r="G18" s="4"/>
      <c r="H18" s="4">
        <v>2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2</v>
      </c>
    </row>
    <row r="19" spans="1:23" ht="13.5" thickBot="1" x14ac:dyDescent="0.25">
      <c r="A19" s="9"/>
      <c r="B19" s="57"/>
      <c r="C19" s="7" t="s">
        <v>11</v>
      </c>
      <c r="D19" s="55"/>
      <c r="E19" s="55"/>
      <c r="F19" s="55"/>
      <c r="G19" s="55"/>
      <c r="H19" s="55">
        <v>2</v>
      </c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2</v>
      </c>
      <c r="W19" s="10">
        <f>IF(V18&lt;&gt;0,V19/V18,0)</f>
        <v>1</v>
      </c>
    </row>
    <row r="20" spans="1:23" ht="13.5" thickTop="1" x14ac:dyDescent="0.2">
      <c r="A20" s="2" t="s">
        <v>123</v>
      </c>
      <c r="B20" s="56">
        <v>15</v>
      </c>
      <c r="C20" t="s">
        <v>9</v>
      </c>
      <c r="D20" s="4"/>
      <c r="E20" s="4"/>
      <c r="F20" s="4">
        <v>4</v>
      </c>
      <c r="G20" s="4">
        <v>4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8</v>
      </c>
      <c r="W20" s="1"/>
    </row>
    <row r="21" spans="1:23" x14ac:dyDescent="0.2">
      <c r="A21" s="2"/>
      <c r="B21" s="56"/>
      <c r="C21" t="s">
        <v>10</v>
      </c>
      <c r="D21" s="4"/>
      <c r="E21" s="4"/>
      <c r="F21" s="4">
        <v>4</v>
      </c>
      <c r="G21" s="4">
        <v>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8</v>
      </c>
    </row>
    <row r="22" spans="1:23" ht="13.5" thickBot="1" x14ac:dyDescent="0.25">
      <c r="A22" s="9"/>
      <c r="B22" s="57"/>
      <c r="C22" s="7" t="s">
        <v>11</v>
      </c>
      <c r="D22" s="55"/>
      <c r="E22" s="55"/>
      <c r="F22" s="55">
        <v>2</v>
      </c>
      <c r="G22" s="55">
        <v>3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5</v>
      </c>
      <c r="W22" s="10">
        <f>IF(V21&lt;&gt;0,V22/V21,0)</f>
        <v>0.625</v>
      </c>
    </row>
    <row r="23" spans="1:23" ht="13.5" thickTop="1" x14ac:dyDescent="0.2">
      <c r="A23" s="2" t="s">
        <v>103</v>
      </c>
      <c r="B23" s="56">
        <v>77</v>
      </c>
      <c r="C23" t="s">
        <v>9</v>
      </c>
      <c r="D23" s="4">
        <v>3</v>
      </c>
      <c r="E23" s="4">
        <v>3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6</v>
      </c>
      <c r="W23" s="1"/>
    </row>
    <row r="24" spans="1:23" x14ac:dyDescent="0.2">
      <c r="A24" s="2"/>
      <c r="B24" s="56"/>
      <c r="C24" t="s">
        <v>10</v>
      </c>
      <c r="D24" s="4">
        <v>3</v>
      </c>
      <c r="E24" s="4">
        <v>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5</v>
      </c>
    </row>
    <row r="25" spans="1:23" ht="13.5" thickBot="1" x14ac:dyDescent="0.25">
      <c r="A25" s="9"/>
      <c r="B25" s="57"/>
      <c r="C25" s="7" t="s">
        <v>11</v>
      </c>
      <c r="D25" s="55">
        <v>2</v>
      </c>
      <c r="E25" s="55">
        <v>2</v>
      </c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4</v>
      </c>
      <c r="W25" s="10">
        <f>IF(V24&lt;&gt;0,V25/V24,0)</f>
        <v>0.8</v>
      </c>
    </row>
    <row r="26" spans="1:23" ht="13.5" thickTop="1" x14ac:dyDescent="0.2">
      <c r="A26" s="2" t="s">
        <v>123</v>
      </c>
      <c r="B26" s="56">
        <v>15</v>
      </c>
      <c r="C26" t="s">
        <v>9</v>
      </c>
      <c r="D26" s="4">
        <v>4</v>
      </c>
      <c r="E26" s="4"/>
      <c r="F26" s="4"/>
      <c r="G26" s="4"/>
      <c r="H26" s="4">
        <v>4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8</v>
      </c>
      <c r="W26" s="1"/>
    </row>
    <row r="27" spans="1:23" x14ac:dyDescent="0.2">
      <c r="A27" s="2"/>
      <c r="B27" s="56"/>
      <c r="C27" t="s">
        <v>10</v>
      </c>
      <c r="D27" s="4">
        <v>4</v>
      </c>
      <c r="E27" s="4"/>
      <c r="F27" s="4"/>
      <c r="G27" s="4"/>
      <c r="H27" s="4">
        <v>4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8</v>
      </c>
    </row>
    <row r="28" spans="1:23" ht="13.5" thickBot="1" x14ac:dyDescent="0.25">
      <c r="A28" s="9"/>
      <c r="B28" s="57"/>
      <c r="C28" s="7" t="s">
        <v>11</v>
      </c>
      <c r="D28" s="55">
        <v>2</v>
      </c>
      <c r="E28" s="55"/>
      <c r="F28" s="55"/>
      <c r="G28" s="55"/>
      <c r="H28" s="55">
        <v>2</v>
      </c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4</v>
      </c>
      <c r="W28" s="10">
        <f>IF(V27&lt;&gt;0,V28/V27,0)</f>
        <v>0.5</v>
      </c>
    </row>
    <row r="29" spans="1:23" ht="13.5" thickTop="1" x14ac:dyDescent="0.2">
      <c r="A29" s="2" t="s">
        <v>104</v>
      </c>
      <c r="B29" s="56">
        <v>25</v>
      </c>
      <c r="C29" t="s">
        <v>9</v>
      </c>
      <c r="D29" s="4">
        <v>3</v>
      </c>
      <c r="E29" s="4">
        <v>3</v>
      </c>
      <c r="F29" s="4">
        <v>4</v>
      </c>
      <c r="G29" s="4">
        <v>4</v>
      </c>
      <c r="H29" s="4">
        <v>3</v>
      </c>
      <c r="I29" s="4">
        <v>3</v>
      </c>
      <c r="J29" s="4">
        <v>3</v>
      </c>
      <c r="K29" s="4">
        <v>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26</v>
      </c>
      <c r="W29" s="1"/>
    </row>
    <row r="30" spans="1:23" x14ac:dyDescent="0.2">
      <c r="A30" s="2"/>
      <c r="B30" s="56"/>
      <c r="C30" t="s">
        <v>10</v>
      </c>
      <c r="D30" s="4">
        <v>3</v>
      </c>
      <c r="E30" s="4">
        <v>2</v>
      </c>
      <c r="F30" s="4">
        <v>4</v>
      </c>
      <c r="G30" s="4">
        <v>3</v>
      </c>
      <c r="H30" s="4">
        <v>3</v>
      </c>
      <c r="I30" s="4">
        <v>3</v>
      </c>
      <c r="J30" s="4">
        <v>3</v>
      </c>
      <c r="K30" s="4">
        <v>3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24</v>
      </c>
    </row>
    <row r="31" spans="1:23" ht="13.5" thickBot="1" x14ac:dyDescent="0.25">
      <c r="A31" s="9"/>
      <c r="B31" s="57"/>
      <c r="C31" s="7" t="s">
        <v>11</v>
      </c>
      <c r="D31" s="55">
        <v>0</v>
      </c>
      <c r="E31" s="55">
        <v>0</v>
      </c>
      <c r="F31" s="55">
        <v>1</v>
      </c>
      <c r="G31" s="55">
        <v>0</v>
      </c>
      <c r="H31" s="55">
        <v>2</v>
      </c>
      <c r="I31" s="55">
        <v>2</v>
      </c>
      <c r="J31" s="55">
        <v>1</v>
      </c>
      <c r="K31" s="55">
        <v>1</v>
      </c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7</v>
      </c>
      <c r="W31" s="10">
        <f>IF(V30&lt;&gt;0,V31/V30,0)</f>
        <v>0.29166666666666669</v>
      </c>
    </row>
    <row r="32" spans="1:23" ht="13.5" thickTop="1" x14ac:dyDescent="0.2">
      <c r="A32" s="2" t="s">
        <v>112</v>
      </c>
      <c r="B32" s="56">
        <v>19</v>
      </c>
      <c r="C32" t="s">
        <v>9</v>
      </c>
      <c r="D32" s="4">
        <v>3</v>
      </c>
      <c r="E32" s="4">
        <v>2</v>
      </c>
      <c r="F32" s="4">
        <v>4</v>
      </c>
      <c r="G32" s="4">
        <v>4</v>
      </c>
      <c r="H32" s="4">
        <v>4</v>
      </c>
      <c r="I32" s="4">
        <v>3</v>
      </c>
      <c r="J32" s="4">
        <v>4</v>
      </c>
      <c r="K32" s="4">
        <v>4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28</v>
      </c>
      <c r="W32" s="1"/>
    </row>
    <row r="33" spans="1:23" x14ac:dyDescent="0.2">
      <c r="A33" s="2"/>
      <c r="B33" s="56"/>
      <c r="C33" t="s">
        <v>10</v>
      </c>
      <c r="D33" s="4">
        <v>2</v>
      </c>
      <c r="E33" s="4">
        <v>2</v>
      </c>
      <c r="F33" s="4">
        <v>3</v>
      </c>
      <c r="G33" s="4">
        <v>3</v>
      </c>
      <c r="H33" s="4">
        <v>4</v>
      </c>
      <c r="I33" s="4">
        <v>3</v>
      </c>
      <c r="J33" s="4">
        <v>4</v>
      </c>
      <c r="K33" s="4">
        <v>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25</v>
      </c>
    </row>
    <row r="34" spans="1:23" ht="13.5" thickBot="1" x14ac:dyDescent="0.25">
      <c r="A34" s="9"/>
      <c r="B34" s="57"/>
      <c r="C34" s="7" t="s">
        <v>11</v>
      </c>
      <c r="D34" s="55">
        <v>1</v>
      </c>
      <c r="E34" s="55">
        <v>2</v>
      </c>
      <c r="F34" s="55">
        <v>2</v>
      </c>
      <c r="G34" s="55">
        <v>3</v>
      </c>
      <c r="H34" s="55">
        <v>2</v>
      </c>
      <c r="I34" s="55">
        <v>3</v>
      </c>
      <c r="J34" s="55">
        <v>2</v>
      </c>
      <c r="K34" s="55">
        <v>3</v>
      </c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18</v>
      </c>
      <c r="W34" s="10">
        <f>IF(V33&lt;&gt;0,V34/V33,0)</f>
        <v>0.72</v>
      </c>
    </row>
    <row r="35" spans="1:23" ht="13.5" thickTop="1" x14ac:dyDescent="0.2">
      <c r="A35" s="2" t="s">
        <v>105</v>
      </c>
      <c r="B35" s="56">
        <v>11</v>
      </c>
      <c r="C35" t="s">
        <v>9</v>
      </c>
      <c r="D35" s="4">
        <v>3</v>
      </c>
      <c r="E35" s="4">
        <v>3</v>
      </c>
      <c r="F35" s="4"/>
      <c r="G35" s="4"/>
      <c r="H35" s="4"/>
      <c r="I35" s="4">
        <v>3</v>
      </c>
      <c r="J35" s="4">
        <v>3</v>
      </c>
      <c r="K35" s="4">
        <v>3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15</v>
      </c>
      <c r="W35" s="1"/>
    </row>
    <row r="36" spans="1:23" x14ac:dyDescent="0.2">
      <c r="A36" s="2"/>
      <c r="B36" s="56"/>
      <c r="C36" t="s">
        <v>10</v>
      </c>
      <c r="D36" s="4">
        <v>2</v>
      </c>
      <c r="E36" s="4">
        <v>3</v>
      </c>
      <c r="F36" s="4"/>
      <c r="G36" s="4"/>
      <c r="H36" s="4"/>
      <c r="I36" s="4">
        <v>3</v>
      </c>
      <c r="J36" s="4">
        <v>3</v>
      </c>
      <c r="K36" s="4">
        <v>3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14</v>
      </c>
    </row>
    <row r="37" spans="1:23" ht="13.5" thickBot="1" x14ac:dyDescent="0.25">
      <c r="A37" s="9"/>
      <c r="B37" s="57"/>
      <c r="C37" s="7" t="s">
        <v>11</v>
      </c>
      <c r="D37" s="55">
        <v>1</v>
      </c>
      <c r="E37" s="55">
        <v>0</v>
      </c>
      <c r="F37" s="55"/>
      <c r="G37" s="55"/>
      <c r="H37" s="55"/>
      <c r="I37" s="55">
        <v>1</v>
      </c>
      <c r="J37" s="55">
        <v>0</v>
      </c>
      <c r="K37" s="55">
        <v>3</v>
      </c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5</v>
      </c>
      <c r="W37" s="10">
        <f>IF(V36&lt;&gt;0,V37/V36,0)</f>
        <v>0.35714285714285715</v>
      </c>
    </row>
    <row r="38" spans="1:23" ht="13.5" thickTop="1" x14ac:dyDescent="0.2">
      <c r="A38" s="2" t="s">
        <v>106</v>
      </c>
      <c r="B38" s="56">
        <v>51</v>
      </c>
      <c r="C38" t="s">
        <v>9</v>
      </c>
      <c r="D38" s="4"/>
      <c r="E38" s="4">
        <v>3</v>
      </c>
      <c r="F38" s="4">
        <v>4</v>
      </c>
      <c r="G38" s="4">
        <v>4</v>
      </c>
      <c r="H38" s="4">
        <v>4</v>
      </c>
      <c r="I38" s="4"/>
      <c r="J38" s="4">
        <v>3</v>
      </c>
      <c r="K38" s="4">
        <v>4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22</v>
      </c>
      <c r="W38" s="1"/>
    </row>
    <row r="39" spans="1:23" x14ac:dyDescent="0.2">
      <c r="A39" s="2"/>
      <c r="B39" s="56"/>
      <c r="C39" t="s">
        <v>10</v>
      </c>
      <c r="D39" s="4"/>
      <c r="E39" s="4">
        <v>3</v>
      </c>
      <c r="F39" s="4">
        <v>4</v>
      </c>
      <c r="G39" s="4">
        <v>4</v>
      </c>
      <c r="H39" s="4">
        <v>2</v>
      </c>
      <c r="I39" s="4"/>
      <c r="J39" s="4">
        <v>3</v>
      </c>
      <c r="K39" s="4">
        <v>4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20</v>
      </c>
    </row>
    <row r="40" spans="1:23" ht="13.5" thickBot="1" x14ac:dyDescent="0.25">
      <c r="A40" s="9"/>
      <c r="B40" s="57"/>
      <c r="C40" s="7" t="s">
        <v>11</v>
      </c>
      <c r="D40" s="55"/>
      <c r="E40" s="55">
        <v>1</v>
      </c>
      <c r="F40" s="55">
        <v>4</v>
      </c>
      <c r="G40" s="55">
        <v>2</v>
      </c>
      <c r="H40" s="55">
        <v>2</v>
      </c>
      <c r="I40" s="55"/>
      <c r="J40" s="55">
        <v>1</v>
      </c>
      <c r="K40" s="55">
        <v>4</v>
      </c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14</v>
      </c>
      <c r="W40" s="10">
        <f>IF(V39&lt;&gt;0,V40/V39,0)</f>
        <v>0.7</v>
      </c>
    </row>
    <row r="41" spans="1:23" ht="13.5" thickTop="1" x14ac:dyDescent="0.2">
      <c r="A41" s="2" t="s">
        <v>107</v>
      </c>
      <c r="B41" s="56">
        <v>6</v>
      </c>
      <c r="C41" t="s">
        <v>9</v>
      </c>
      <c r="D41" s="4"/>
      <c r="E41" s="4"/>
      <c r="F41" s="4"/>
      <c r="G41" s="4"/>
      <c r="H41" s="4"/>
      <c r="I41" s="4">
        <v>2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2</v>
      </c>
      <c r="W41" s="1"/>
    </row>
    <row r="42" spans="1:23" x14ac:dyDescent="0.2">
      <c r="C42" t="s">
        <v>10</v>
      </c>
      <c r="D42" s="4"/>
      <c r="E42" s="4"/>
      <c r="F42" s="4"/>
      <c r="G42" s="4"/>
      <c r="H42" s="4"/>
      <c r="I42" s="4">
        <v>2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2</v>
      </c>
    </row>
    <row r="43" spans="1:23" ht="13.5" thickBot="1" x14ac:dyDescent="0.25">
      <c r="A43" s="59"/>
      <c r="B43" s="66"/>
      <c r="C43" s="7" t="s">
        <v>11</v>
      </c>
      <c r="D43" s="55"/>
      <c r="E43" s="55"/>
      <c r="F43" s="55"/>
      <c r="G43" s="55"/>
      <c r="H43" s="55"/>
      <c r="I43" s="55">
        <v>2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2</v>
      </c>
      <c r="W43" s="10">
        <f>IF(V42&lt;&gt;0,V43/V42,0)</f>
        <v>1</v>
      </c>
    </row>
    <row r="44" spans="1:23" x14ac:dyDescent="0.2">
      <c r="A44" s="2" t="s">
        <v>124</v>
      </c>
      <c r="B44" s="56">
        <v>12</v>
      </c>
      <c r="C44" t="s">
        <v>9</v>
      </c>
      <c r="D44" s="4">
        <v>3</v>
      </c>
      <c r="E44" s="4">
        <v>3</v>
      </c>
      <c r="F44" s="4">
        <v>4</v>
      </c>
      <c r="G44" s="4">
        <v>4</v>
      </c>
      <c r="H44" s="4">
        <v>4</v>
      </c>
      <c r="I44" s="4">
        <v>3</v>
      </c>
      <c r="J44" s="4">
        <v>3</v>
      </c>
      <c r="K44" s="4">
        <v>4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28</v>
      </c>
      <c r="W44" s="1"/>
    </row>
    <row r="45" spans="1:23" x14ac:dyDescent="0.2">
      <c r="A45" s="2"/>
      <c r="B45" s="56"/>
      <c r="C45" t="s">
        <v>10</v>
      </c>
      <c r="D45" s="4">
        <v>3</v>
      </c>
      <c r="E45" s="4">
        <v>3</v>
      </c>
      <c r="F45" s="4">
        <v>4</v>
      </c>
      <c r="G45" s="4">
        <v>2</v>
      </c>
      <c r="H45" s="4">
        <v>3</v>
      </c>
      <c r="I45" s="4">
        <v>3</v>
      </c>
      <c r="J45" s="4">
        <v>3</v>
      </c>
      <c r="K45" s="4">
        <v>4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25</v>
      </c>
    </row>
    <row r="46" spans="1:23" ht="13.5" thickBot="1" x14ac:dyDescent="0.25">
      <c r="A46" s="9"/>
      <c r="B46" s="57"/>
      <c r="C46" s="7" t="s">
        <v>11</v>
      </c>
      <c r="D46" s="55">
        <v>2</v>
      </c>
      <c r="E46" s="55">
        <v>1</v>
      </c>
      <c r="F46" s="55">
        <v>3</v>
      </c>
      <c r="G46" s="55">
        <v>1</v>
      </c>
      <c r="H46" s="55">
        <v>2</v>
      </c>
      <c r="I46" s="55">
        <v>3</v>
      </c>
      <c r="J46" s="55">
        <v>3</v>
      </c>
      <c r="K46" s="55">
        <v>4</v>
      </c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19</v>
      </c>
      <c r="W46" s="10">
        <f>IF(V45&lt;&gt;0,V46/V45,0)</f>
        <v>0.76</v>
      </c>
    </row>
    <row r="47" spans="1:23" ht="13.5" thickTop="1" x14ac:dyDescent="0.2">
      <c r="A47" s="2" t="s">
        <v>125</v>
      </c>
      <c r="B47" s="56">
        <v>18</v>
      </c>
      <c r="C47" t="s">
        <v>9</v>
      </c>
      <c r="D47" s="4"/>
      <c r="E47" s="4"/>
      <c r="F47" s="4"/>
      <c r="G47" s="4"/>
      <c r="H47" s="4">
        <v>3</v>
      </c>
      <c r="I47" s="4"/>
      <c r="J47" s="4">
        <v>3</v>
      </c>
      <c r="K47" s="4">
        <v>3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9</v>
      </c>
      <c r="W47" s="1"/>
    </row>
    <row r="48" spans="1:23" x14ac:dyDescent="0.2">
      <c r="A48" s="2"/>
      <c r="B48" s="56"/>
      <c r="C48" t="s">
        <v>10</v>
      </c>
      <c r="D48" s="4"/>
      <c r="E48" s="4"/>
      <c r="F48" s="4"/>
      <c r="G48" s="4"/>
      <c r="H48" s="4">
        <v>3</v>
      </c>
      <c r="I48" s="4"/>
      <c r="J48" s="4">
        <v>3</v>
      </c>
      <c r="K48" s="4">
        <v>3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9</v>
      </c>
    </row>
    <row r="49" spans="1:23" ht="13.5" thickBot="1" x14ac:dyDescent="0.25">
      <c r="A49" s="9"/>
      <c r="B49" s="57"/>
      <c r="C49" s="7" t="s">
        <v>11</v>
      </c>
      <c r="D49" s="55"/>
      <c r="E49" s="55"/>
      <c r="F49" s="55"/>
      <c r="G49" s="55"/>
      <c r="H49" s="55">
        <v>0</v>
      </c>
      <c r="I49" s="55"/>
      <c r="J49" s="55">
        <v>2</v>
      </c>
      <c r="K49" s="55">
        <v>2</v>
      </c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4</v>
      </c>
      <c r="W49" s="10">
        <f>IF(V48&lt;&gt;0,V49/V48,0)</f>
        <v>0.44444444444444442</v>
      </c>
    </row>
    <row r="50" spans="1:23" ht="13.5" thickTop="1" x14ac:dyDescent="0.2">
      <c r="A50" s="2" t="s">
        <v>126</v>
      </c>
      <c r="B50" s="56">
        <v>2</v>
      </c>
      <c r="C50" t="s">
        <v>9</v>
      </c>
      <c r="D50" s="4">
        <v>3</v>
      </c>
      <c r="E50" s="4">
        <v>3</v>
      </c>
      <c r="F50" s="4">
        <v>4</v>
      </c>
      <c r="G50" s="4">
        <v>5</v>
      </c>
      <c r="H50" s="4"/>
      <c r="I50" s="4">
        <v>3</v>
      </c>
      <c r="J50" s="4">
        <v>4</v>
      </c>
      <c r="K50" s="4">
        <v>4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26</v>
      </c>
      <c r="W50" s="1"/>
    </row>
    <row r="51" spans="1:23" x14ac:dyDescent="0.2">
      <c r="A51" s="2"/>
      <c r="B51" s="56"/>
      <c r="C51" t="s">
        <v>10</v>
      </c>
      <c r="D51" s="4">
        <v>2</v>
      </c>
      <c r="E51" s="4">
        <v>3</v>
      </c>
      <c r="F51" s="4">
        <v>4</v>
      </c>
      <c r="G51" s="4">
        <v>5</v>
      </c>
      <c r="H51" s="4"/>
      <c r="I51" s="4">
        <v>3</v>
      </c>
      <c r="J51" s="4">
        <v>4</v>
      </c>
      <c r="K51" s="4">
        <v>4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25</v>
      </c>
    </row>
    <row r="52" spans="1:23" ht="13.5" thickBot="1" x14ac:dyDescent="0.25">
      <c r="A52" s="9"/>
      <c r="B52" s="57"/>
      <c r="C52" s="7" t="s">
        <v>11</v>
      </c>
      <c r="D52" s="55">
        <v>2</v>
      </c>
      <c r="E52" s="55">
        <v>2</v>
      </c>
      <c r="F52" s="55">
        <v>3</v>
      </c>
      <c r="G52" s="55">
        <v>2</v>
      </c>
      <c r="H52" s="55"/>
      <c r="I52" s="55">
        <v>3</v>
      </c>
      <c r="J52" s="55">
        <v>2</v>
      </c>
      <c r="K52" s="55">
        <v>3</v>
      </c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17</v>
      </c>
      <c r="W52" s="10">
        <f>IF(V51&lt;&gt;0,V52/V51,0)</f>
        <v>0.68</v>
      </c>
    </row>
    <row r="53" spans="1:23" ht="13.5" thickTop="1" x14ac:dyDescent="0.2">
      <c r="A53" s="2" t="s">
        <v>127</v>
      </c>
      <c r="B53" s="56">
        <v>28</v>
      </c>
      <c r="C53" t="s">
        <v>9</v>
      </c>
      <c r="D53" s="4"/>
      <c r="E53" s="4">
        <v>3</v>
      </c>
      <c r="F53" s="4">
        <v>4</v>
      </c>
      <c r="G53" s="4">
        <v>4</v>
      </c>
      <c r="H53" s="4">
        <v>4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15</v>
      </c>
      <c r="W53" s="1"/>
    </row>
    <row r="54" spans="1:23" x14ac:dyDescent="0.2">
      <c r="A54" s="2"/>
      <c r="B54" s="56"/>
      <c r="C54" t="s">
        <v>10</v>
      </c>
      <c r="D54" s="4"/>
      <c r="E54" s="4">
        <v>3</v>
      </c>
      <c r="F54" s="4">
        <v>4</v>
      </c>
      <c r="G54" s="4">
        <v>3</v>
      </c>
      <c r="H54" s="4">
        <v>2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12</v>
      </c>
    </row>
    <row r="55" spans="1:23" ht="13.5" thickBot="1" x14ac:dyDescent="0.25">
      <c r="A55" s="9"/>
      <c r="B55" s="57"/>
      <c r="C55" s="7" t="s">
        <v>11</v>
      </c>
      <c r="D55" s="55"/>
      <c r="E55" s="55">
        <v>0</v>
      </c>
      <c r="F55" s="55">
        <v>3</v>
      </c>
      <c r="G55" s="55">
        <v>3</v>
      </c>
      <c r="H55" s="55">
        <v>2</v>
      </c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8</v>
      </c>
      <c r="W55" s="10">
        <f>IF(V54&lt;&gt;0,V55/V54,0)</f>
        <v>0.66666666666666663</v>
      </c>
    </row>
    <row r="56" spans="1:23" ht="13.5" thickTop="1" x14ac:dyDescent="0.2">
      <c r="A56" s="2" t="s">
        <v>128</v>
      </c>
      <c r="B56" s="56">
        <v>61</v>
      </c>
      <c r="C56" t="s">
        <v>9</v>
      </c>
      <c r="D56" s="4">
        <v>3</v>
      </c>
      <c r="E56" s="4"/>
      <c r="F56" s="4"/>
      <c r="G56" s="4"/>
      <c r="H56" s="4">
        <v>3</v>
      </c>
      <c r="I56" s="4">
        <v>3</v>
      </c>
      <c r="J56" s="4">
        <v>3</v>
      </c>
      <c r="K56" s="4">
        <v>4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16</v>
      </c>
      <c r="W56" s="1"/>
    </row>
    <row r="57" spans="1:23" x14ac:dyDescent="0.2">
      <c r="A57" s="2"/>
      <c r="B57" s="56"/>
      <c r="C57" t="s">
        <v>10</v>
      </c>
      <c r="D57" s="4">
        <v>3</v>
      </c>
      <c r="E57" s="4"/>
      <c r="F57" s="4"/>
      <c r="G57" s="4"/>
      <c r="H57" s="4">
        <v>3</v>
      </c>
      <c r="I57" s="4">
        <v>3</v>
      </c>
      <c r="J57" s="4">
        <v>2</v>
      </c>
      <c r="K57" s="4">
        <v>4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15</v>
      </c>
    </row>
    <row r="58" spans="1:23" ht="13.5" thickBot="1" x14ac:dyDescent="0.25">
      <c r="A58" s="9"/>
      <c r="B58" s="57"/>
      <c r="C58" s="7" t="s">
        <v>11</v>
      </c>
      <c r="D58" s="55">
        <v>3</v>
      </c>
      <c r="E58" s="55"/>
      <c r="F58" s="55"/>
      <c r="G58" s="55"/>
      <c r="H58" s="55">
        <v>3</v>
      </c>
      <c r="I58" s="55">
        <v>3</v>
      </c>
      <c r="J58" s="55">
        <v>0</v>
      </c>
      <c r="K58" s="55">
        <v>4</v>
      </c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13</v>
      </c>
      <c r="W58" s="10">
        <f>IF(V57&lt;&gt;0,V58/V57,0)</f>
        <v>0.8666666666666667</v>
      </c>
    </row>
    <row r="59" spans="1:23" ht="13.5" hidden="1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hidden="1" x14ac:dyDescent="0.2">
      <c r="A60" s="2"/>
      <c r="B60" s="13"/>
      <c r="C60" t="s">
        <v>10</v>
      </c>
      <c r="V60">
        <f t="shared" si="1"/>
        <v>0</v>
      </c>
    </row>
    <row r="61" spans="1:23" ht="13.5" hidden="1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hidden="1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hidden="1" x14ac:dyDescent="0.2">
      <c r="A63" s="2"/>
      <c r="B63" s="13"/>
      <c r="C63" t="s">
        <v>10</v>
      </c>
      <c r="V63">
        <f t="shared" si="1"/>
        <v>0</v>
      </c>
    </row>
    <row r="64" spans="1:23" ht="13.5" hidden="1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hidden="1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hidden="1" x14ac:dyDescent="0.2">
      <c r="A66" s="2"/>
      <c r="B66" s="13"/>
      <c r="C66" t="s">
        <v>10</v>
      </c>
      <c r="V66">
        <f t="shared" si="1"/>
        <v>0</v>
      </c>
    </row>
    <row r="67" spans="1:23" ht="13.5" hidden="1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78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9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AA20" sqref="AA20:AA2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117</v>
      </c>
    </row>
    <row r="2" spans="1:23" ht="27.75" customHeight="1" x14ac:dyDescent="0.25">
      <c r="A2" s="73" t="s">
        <v>76</v>
      </c>
      <c r="B2" s="73"/>
      <c r="C2" s="73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/>
      <c r="E4" s="53"/>
      <c r="F4" s="53"/>
      <c r="G4" s="53"/>
      <c r="H4" s="53"/>
      <c r="I4" s="53"/>
      <c r="J4" s="53"/>
      <c r="K4" s="53"/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/>
      <c r="B5" s="56"/>
      <c r="C5" t="s">
        <v>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0</v>
      </c>
    </row>
    <row r="6" spans="1:23" x14ac:dyDescent="0.2">
      <c r="A6" s="2"/>
      <c r="B6" s="56"/>
      <c r="C6" t="s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0</v>
      </c>
    </row>
    <row r="7" spans="1:23" ht="13.5" thickBot="1" x14ac:dyDescent="0.25">
      <c r="A7" s="9"/>
      <c r="B7" s="57"/>
      <c r="C7" s="7" t="s">
        <v>11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56"/>
      <c r="C8" t="s">
        <v>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0</v>
      </c>
      <c r="W8" s="1"/>
    </row>
    <row r="9" spans="1:23" x14ac:dyDescent="0.2">
      <c r="A9" s="2"/>
      <c r="B9" s="56"/>
      <c r="C9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0</v>
      </c>
    </row>
    <row r="10" spans="1:23" ht="13.5" thickBot="1" x14ac:dyDescent="0.25">
      <c r="A10" s="9"/>
      <c r="B10" s="57"/>
      <c r="C10" s="7" t="s">
        <v>11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0</v>
      </c>
      <c r="W10" s="10">
        <f>IF(V9&lt;&gt;0,V10/V9,0)</f>
        <v>0</v>
      </c>
    </row>
    <row r="11" spans="1:23" ht="13.5" thickTop="1" x14ac:dyDescent="0.2">
      <c r="A11" s="2"/>
      <c r="C11" t="s">
        <v>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0</v>
      </c>
      <c r="W11" s="1"/>
    </row>
    <row r="12" spans="1:23" x14ac:dyDescent="0.2">
      <c r="C12" t="s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0</v>
      </c>
    </row>
    <row r="13" spans="1:23" ht="13.5" thickBot="1" x14ac:dyDescent="0.25">
      <c r="A13" s="59"/>
      <c r="B13" s="59"/>
      <c r="C13" s="7" t="s">
        <v>11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0</v>
      </c>
      <c r="W13" s="10">
        <f>IF(V12&lt;&gt;0,V13/V12,0)</f>
        <v>0</v>
      </c>
    </row>
    <row r="14" spans="1:23" x14ac:dyDescent="0.2">
      <c r="A14" s="2"/>
      <c r="B14" s="56"/>
      <c r="C14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0</v>
      </c>
      <c r="W14" s="1"/>
    </row>
    <row r="15" spans="1:23" x14ac:dyDescent="0.2">
      <c r="A15" s="2"/>
      <c r="B15" s="56"/>
      <c r="C15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0</v>
      </c>
    </row>
    <row r="16" spans="1:23" ht="13.5" thickBot="1" x14ac:dyDescent="0.25">
      <c r="A16" s="9"/>
      <c r="B16" s="57"/>
      <c r="C16" s="7" t="s">
        <v>11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56"/>
      <c r="C17" t="s">
        <v>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0</v>
      </c>
      <c r="W17" s="1"/>
    </row>
    <row r="18" spans="1:23" x14ac:dyDescent="0.2">
      <c r="A18" s="2"/>
      <c r="B18" s="56"/>
      <c r="C18" t="s">
        <v>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0</v>
      </c>
    </row>
    <row r="19" spans="1:23" ht="13.5" thickBot="1" x14ac:dyDescent="0.25">
      <c r="A19" s="9"/>
      <c r="B19" s="57"/>
      <c r="C19" s="7" t="s">
        <v>11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56"/>
      <c r="C20" t="s">
        <v>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0</v>
      </c>
      <c r="W20" s="1"/>
    </row>
    <row r="21" spans="1:23" x14ac:dyDescent="0.2">
      <c r="A21" s="2"/>
      <c r="B21" s="56"/>
      <c r="C21" t="s">
        <v>10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0</v>
      </c>
    </row>
    <row r="22" spans="1:23" ht="13.5" thickBot="1" x14ac:dyDescent="0.25">
      <c r="A22" s="9"/>
      <c r="B22" s="57"/>
      <c r="C22" s="7" t="s">
        <v>11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56"/>
      <c r="C23" t="s"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0</v>
      </c>
      <c r="W23" s="1"/>
    </row>
    <row r="24" spans="1:23" x14ac:dyDescent="0.2">
      <c r="A24" s="2"/>
      <c r="B24" s="56"/>
      <c r="C24" t="s">
        <v>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0</v>
      </c>
    </row>
    <row r="25" spans="1:23" ht="13.5" thickBot="1" x14ac:dyDescent="0.25">
      <c r="A25" s="9"/>
      <c r="B25" s="57"/>
      <c r="C25" s="7" t="s">
        <v>11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56"/>
      <c r="C26" t="s">
        <v>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0</v>
      </c>
      <c r="W26" s="1"/>
    </row>
    <row r="27" spans="1:23" x14ac:dyDescent="0.2">
      <c r="A27" s="2"/>
      <c r="B27" s="56"/>
      <c r="C27" t="s">
        <v>10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0</v>
      </c>
    </row>
    <row r="28" spans="1:23" ht="13.5" thickBot="1" x14ac:dyDescent="0.25">
      <c r="A28" s="9"/>
      <c r="B28" s="57"/>
      <c r="C28" s="7" t="s">
        <v>11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56"/>
      <c r="C29" t="s">
        <v>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0</v>
      </c>
      <c r="W29" s="1"/>
    </row>
    <row r="30" spans="1:23" x14ac:dyDescent="0.2">
      <c r="A30" s="2"/>
      <c r="B30" s="56"/>
      <c r="C30" t="s">
        <v>10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0</v>
      </c>
    </row>
    <row r="31" spans="1:23" ht="13.5" thickBot="1" x14ac:dyDescent="0.25">
      <c r="A31" s="9"/>
      <c r="B31" s="57"/>
      <c r="C31" s="7" t="s">
        <v>11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56"/>
      <c r="C32" t="s">
        <v>9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0</v>
      </c>
      <c r="W32" s="1"/>
    </row>
    <row r="33" spans="1:23" x14ac:dyDescent="0.2">
      <c r="A33" s="2"/>
      <c r="B33" s="56"/>
      <c r="C33" t="s">
        <v>10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0</v>
      </c>
    </row>
    <row r="34" spans="1:23" ht="13.5" thickBot="1" x14ac:dyDescent="0.25">
      <c r="A34" s="9"/>
      <c r="B34" s="57"/>
      <c r="C34" s="7" t="s">
        <v>11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56"/>
      <c r="C35" t="s">
        <v>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0</v>
      </c>
      <c r="W35" s="1"/>
    </row>
    <row r="36" spans="1:23" x14ac:dyDescent="0.2">
      <c r="A36" s="2"/>
      <c r="B36" s="56"/>
      <c r="C36" t="s">
        <v>10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0</v>
      </c>
    </row>
    <row r="37" spans="1:23" ht="13.5" thickBot="1" x14ac:dyDescent="0.25">
      <c r="A37" s="59"/>
      <c r="B37" s="59"/>
      <c r="C37" s="7" t="s">
        <v>11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0</v>
      </c>
      <c r="W37" s="10">
        <f>IF(V36&lt;&gt;0,V37/V36,0)</f>
        <v>0</v>
      </c>
    </row>
    <row r="38" spans="1:23" x14ac:dyDescent="0.2">
      <c r="A38" s="60"/>
      <c r="B38" s="56"/>
      <c r="C38" t="s">
        <v>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0</v>
      </c>
      <c r="W38" s="1"/>
    </row>
    <row r="39" spans="1:23" x14ac:dyDescent="0.2">
      <c r="A39" s="60"/>
      <c r="B39" s="56"/>
      <c r="C39" t="s">
        <v>10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0</v>
      </c>
    </row>
    <row r="40" spans="1:23" ht="13.5" thickBot="1" x14ac:dyDescent="0.25">
      <c r="A40" s="61"/>
      <c r="B40" s="57"/>
      <c r="C40" s="7" t="s">
        <v>11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0</v>
      </c>
      <c r="W40" s="10">
        <f>IF(V39&lt;&gt;0,V40/V39,0)</f>
        <v>0</v>
      </c>
    </row>
    <row r="41" spans="1:23" x14ac:dyDescent="0.2">
      <c r="A41" s="2"/>
      <c r="B41" s="56"/>
      <c r="C41" t="s">
        <v>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0</v>
      </c>
      <c r="W41" s="1"/>
    </row>
    <row r="42" spans="1:23" x14ac:dyDescent="0.2">
      <c r="A42" s="2"/>
      <c r="B42" s="56"/>
      <c r="C42" t="s">
        <v>10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0</v>
      </c>
    </row>
    <row r="43" spans="1:23" ht="13.5" thickBot="1" x14ac:dyDescent="0.25">
      <c r="A43" s="9"/>
      <c r="B43" s="57"/>
      <c r="C43" s="7" t="s">
        <v>11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56"/>
      <c r="C44" t="s">
        <v>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1"/>
    </row>
    <row r="45" spans="1:23" x14ac:dyDescent="0.2">
      <c r="A45" s="2"/>
      <c r="B45" s="56"/>
      <c r="C45" t="s">
        <v>10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</row>
    <row r="46" spans="1:23" ht="13.5" thickBot="1" x14ac:dyDescent="0.25">
      <c r="A46" s="9"/>
      <c r="B46" s="57"/>
      <c r="C46" s="7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56"/>
      <c r="C47" t="s">
        <v>9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0</v>
      </c>
      <c r="W47" s="1"/>
    </row>
    <row r="48" spans="1:23" x14ac:dyDescent="0.2">
      <c r="A48" s="2"/>
      <c r="B48" s="56"/>
      <c r="C48" t="s">
        <v>10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0</v>
      </c>
    </row>
    <row r="49" spans="1:23" ht="13.5" thickBot="1" x14ac:dyDescent="0.25">
      <c r="A49" s="9"/>
      <c r="B49" s="57"/>
      <c r="C49" s="7" t="s">
        <v>11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56"/>
      <c r="C50" t="s">
        <v>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0</v>
      </c>
      <c r="W50" s="1"/>
    </row>
    <row r="51" spans="1:23" x14ac:dyDescent="0.2">
      <c r="A51" s="2"/>
      <c r="B51" s="56"/>
      <c r="C51" t="s">
        <v>10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0</v>
      </c>
    </row>
    <row r="52" spans="1:23" ht="13.5" thickBot="1" x14ac:dyDescent="0.25">
      <c r="A52" s="9"/>
      <c r="B52" s="14"/>
      <c r="C52" s="7" t="s">
        <v>11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0</v>
      </c>
      <c r="W52" s="10">
        <f>IF(V51&lt;&gt;0,V52/V51,0)</f>
        <v>0</v>
      </c>
    </row>
    <row r="53" spans="1:23" ht="13.5" thickTop="1" x14ac:dyDescent="0.2">
      <c r="C53" t="s">
        <v>9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0</v>
      </c>
      <c r="W53" s="1"/>
    </row>
    <row r="54" spans="1:23" x14ac:dyDescent="0.2">
      <c r="C54" t="s">
        <v>10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0</v>
      </c>
    </row>
    <row r="55" spans="1:23" ht="13.5" thickBot="1" x14ac:dyDescent="0.25">
      <c r="A55" s="59"/>
      <c r="B55" s="59"/>
      <c r="C55" s="7" t="s">
        <v>11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0</v>
      </c>
      <c r="W55" s="10">
        <f>IF(V54&lt;&gt;0,V55/V54,0)</f>
        <v>0</v>
      </c>
    </row>
    <row r="56" spans="1:23" x14ac:dyDescent="0.2">
      <c r="C56" t="s">
        <v>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0</v>
      </c>
      <c r="W56" s="1"/>
    </row>
    <row r="57" spans="1:23" x14ac:dyDescent="0.2">
      <c r="C57" t="s">
        <v>10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0</v>
      </c>
    </row>
    <row r="58" spans="1:23" ht="13.5" thickBot="1" x14ac:dyDescent="0.25">
      <c r="A58" s="59"/>
      <c r="B58" s="59"/>
      <c r="C58" s="7" t="s">
        <v>11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0</v>
      </c>
      <c r="W58" s="10">
        <f>IF(V57&lt;&gt;0,V58/V57,0)</f>
        <v>0</v>
      </c>
    </row>
    <row r="59" spans="1:23" x14ac:dyDescent="0.2">
      <c r="C59" t="s">
        <v>9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0</v>
      </c>
      <c r="W59" s="1"/>
    </row>
    <row r="60" spans="1:23" x14ac:dyDescent="0.2">
      <c r="C60" t="s">
        <v>10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0</v>
      </c>
    </row>
    <row r="61" spans="1:23" ht="13.5" thickBot="1" x14ac:dyDescent="0.25">
      <c r="A61" s="59"/>
      <c r="B61" s="59"/>
      <c r="C61" s="7" t="s">
        <v>11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0</v>
      </c>
      <c r="W61" s="10">
        <f>IF(V60&lt;&gt;0,V61/V60,0)</f>
        <v>0</v>
      </c>
    </row>
    <row r="62" spans="1:23" ht="13.5" hidden="1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hidden="1" x14ac:dyDescent="0.2">
      <c r="A63" s="2"/>
      <c r="B63" s="13"/>
      <c r="C63" t="s">
        <v>10</v>
      </c>
      <c r="V63">
        <f t="shared" si="1"/>
        <v>0</v>
      </c>
    </row>
    <row r="64" spans="1:23" ht="13.5" hidden="1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hidden="1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hidden="1" x14ac:dyDescent="0.2">
      <c r="A66" s="2"/>
      <c r="B66" s="13"/>
      <c r="C66" t="s">
        <v>10</v>
      </c>
      <c r="V66">
        <f t="shared" si="1"/>
        <v>0</v>
      </c>
    </row>
    <row r="67" spans="1:23" ht="13.5" hidden="1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41" orientation="portrait" horizontalDpi="4294967292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29" activePane="bottomRight" state="frozen"/>
      <selection activeCell="F11" sqref="F11"/>
      <selection pane="topRight" activeCell="F11" sqref="F11"/>
      <selection pane="bottomLeft" activeCell="F11" sqref="F11"/>
      <selection pane="bottomRight" activeCell="H1" sqref="H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118</v>
      </c>
    </row>
    <row r="2" spans="1:23" ht="27.75" customHeight="1" x14ac:dyDescent="0.25">
      <c r="A2" s="73" t="s">
        <v>76</v>
      </c>
      <c r="B2" s="73"/>
      <c r="C2" s="73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 t="s">
        <v>144</v>
      </c>
      <c r="E3" s="52" t="s">
        <v>164</v>
      </c>
      <c r="F3" s="52" t="s">
        <v>113</v>
      </c>
      <c r="G3" s="52" t="s">
        <v>129</v>
      </c>
      <c r="H3" s="52" t="s">
        <v>114</v>
      </c>
      <c r="I3" s="52" t="s">
        <v>129</v>
      </c>
      <c r="J3" s="52" t="s">
        <v>144</v>
      </c>
      <c r="K3" s="52" t="s">
        <v>113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>
        <v>46118</v>
      </c>
      <c r="E4" s="53">
        <v>46125</v>
      </c>
      <c r="F4" s="53">
        <v>46146</v>
      </c>
      <c r="G4" s="53">
        <v>46153</v>
      </c>
      <c r="H4" s="53">
        <v>46160</v>
      </c>
      <c r="I4" s="53">
        <v>46160</v>
      </c>
      <c r="J4" s="53">
        <v>46174</v>
      </c>
      <c r="K4" s="53">
        <v>46181</v>
      </c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 t="s">
        <v>130</v>
      </c>
      <c r="B5" s="56">
        <v>27</v>
      </c>
      <c r="C5" s="4" t="s">
        <v>9</v>
      </c>
      <c r="D5" s="54">
        <v>3</v>
      </c>
      <c r="E5" s="54">
        <v>3</v>
      </c>
      <c r="F5" s="54">
        <v>2</v>
      </c>
      <c r="G5" s="54">
        <v>3</v>
      </c>
      <c r="H5" s="54">
        <v>3</v>
      </c>
      <c r="I5" s="54">
        <v>3</v>
      </c>
      <c r="J5" s="54">
        <v>4</v>
      </c>
      <c r="K5" s="54">
        <v>4</v>
      </c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25</v>
      </c>
    </row>
    <row r="6" spans="1:23" x14ac:dyDescent="0.2">
      <c r="A6" s="2"/>
      <c r="B6" s="56"/>
      <c r="C6" s="4" t="s">
        <v>10</v>
      </c>
      <c r="D6" s="4">
        <v>3</v>
      </c>
      <c r="E6" s="4">
        <v>3</v>
      </c>
      <c r="F6" s="4">
        <v>2</v>
      </c>
      <c r="G6" s="4">
        <v>3</v>
      </c>
      <c r="H6" s="4">
        <v>3</v>
      </c>
      <c r="I6" s="4">
        <v>3</v>
      </c>
      <c r="J6" s="4">
        <v>3</v>
      </c>
      <c r="K6" s="4">
        <v>4</v>
      </c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24</v>
      </c>
    </row>
    <row r="7" spans="1:23" ht="13.5" thickBot="1" x14ac:dyDescent="0.25">
      <c r="A7" s="9"/>
      <c r="B7" s="57"/>
      <c r="C7" s="55" t="s">
        <v>11</v>
      </c>
      <c r="D7" s="55">
        <v>2</v>
      </c>
      <c r="E7" s="55">
        <v>0</v>
      </c>
      <c r="F7" s="55">
        <v>0</v>
      </c>
      <c r="G7" s="55">
        <v>3</v>
      </c>
      <c r="H7" s="55">
        <v>1</v>
      </c>
      <c r="I7" s="55">
        <v>2</v>
      </c>
      <c r="J7" s="55">
        <v>2</v>
      </c>
      <c r="K7" s="55">
        <v>1</v>
      </c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11</v>
      </c>
      <c r="W7" s="10">
        <f>IF(V6&lt;&gt;0,V7/V6,0)</f>
        <v>0.45833333333333331</v>
      </c>
    </row>
    <row r="8" spans="1:23" ht="13.5" thickTop="1" x14ac:dyDescent="0.2">
      <c r="A8" s="2" t="s">
        <v>131</v>
      </c>
      <c r="B8" s="56">
        <v>21</v>
      </c>
      <c r="C8" s="4" t="s">
        <v>9</v>
      </c>
      <c r="D8" s="4">
        <v>4</v>
      </c>
      <c r="E8" s="4">
        <v>3</v>
      </c>
      <c r="F8" s="4">
        <v>3</v>
      </c>
      <c r="G8" s="4"/>
      <c r="H8" s="4"/>
      <c r="I8" s="4"/>
      <c r="J8" s="4">
        <v>4</v>
      </c>
      <c r="K8" s="4">
        <v>4</v>
      </c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18</v>
      </c>
      <c r="W8" s="1"/>
    </row>
    <row r="9" spans="1:23" x14ac:dyDescent="0.2">
      <c r="A9" s="2"/>
      <c r="B9" s="56"/>
      <c r="C9" s="4" t="s">
        <v>10</v>
      </c>
      <c r="D9" s="4">
        <v>4</v>
      </c>
      <c r="E9" s="4">
        <v>3</v>
      </c>
      <c r="F9" s="4">
        <v>3</v>
      </c>
      <c r="G9" s="4"/>
      <c r="H9" s="4"/>
      <c r="I9" s="4"/>
      <c r="J9" s="4">
        <v>4</v>
      </c>
      <c r="K9" s="4">
        <v>3</v>
      </c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17</v>
      </c>
    </row>
    <row r="10" spans="1:23" ht="13.5" thickBot="1" x14ac:dyDescent="0.25">
      <c r="A10" s="9"/>
      <c r="B10" s="57"/>
      <c r="C10" s="55" t="s">
        <v>11</v>
      </c>
      <c r="D10" s="55">
        <v>3</v>
      </c>
      <c r="E10" s="55">
        <v>2</v>
      </c>
      <c r="F10" s="55">
        <v>3</v>
      </c>
      <c r="G10" s="55"/>
      <c r="H10" s="55"/>
      <c r="I10" s="55"/>
      <c r="J10" s="55">
        <v>3</v>
      </c>
      <c r="K10" s="55">
        <v>2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13</v>
      </c>
      <c r="W10" s="10">
        <f>IF(V9&lt;&gt;0,V10/V9,0)</f>
        <v>0.76470588235294112</v>
      </c>
    </row>
    <row r="11" spans="1:23" ht="13.5" thickTop="1" x14ac:dyDescent="0.2">
      <c r="A11" s="2" t="s">
        <v>132</v>
      </c>
      <c r="B11" s="56">
        <v>9</v>
      </c>
      <c r="C11" s="4" t="s">
        <v>9</v>
      </c>
      <c r="D11" s="4"/>
      <c r="E11" s="4"/>
      <c r="F11" s="4">
        <v>3</v>
      </c>
      <c r="G11" s="4"/>
      <c r="H11" s="4"/>
      <c r="I11" s="4"/>
      <c r="J11" s="4">
        <v>4</v>
      </c>
      <c r="K11" s="4">
        <v>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12</v>
      </c>
      <c r="W11" s="1"/>
    </row>
    <row r="12" spans="1:23" x14ac:dyDescent="0.2">
      <c r="A12" s="2"/>
      <c r="B12" s="56"/>
      <c r="C12" s="4" t="s">
        <v>10</v>
      </c>
      <c r="D12" s="4"/>
      <c r="E12" s="4"/>
      <c r="F12" s="4">
        <v>3</v>
      </c>
      <c r="G12" s="4"/>
      <c r="H12" s="4"/>
      <c r="I12" s="4"/>
      <c r="J12" s="4">
        <v>4</v>
      </c>
      <c r="K12" s="4">
        <v>5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12</v>
      </c>
    </row>
    <row r="13" spans="1:23" ht="13.5" thickBot="1" x14ac:dyDescent="0.25">
      <c r="A13" s="9"/>
      <c r="B13" s="57"/>
      <c r="C13" s="55" t="s">
        <v>11</v>
      </c>
      <c r="D13" s="55"/>
      <c r="E13" s="55"/>
      <c r="F13" s="55">
        <v>1</v>
      </c>
      <c r="G13" s="55"/>
      <c r="H13" s="55"/>
      <c r="I13" s="55"/>
      <c r="J13" s="55">
        <v>4</v>
      </c>
      <c r="K13" s="55">
        <v>4</v>
      </c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9</v>
      </c>
      <c r="W13" s="10">
        <f>IF(V12&lt;&gt;0,V13/V12,0)</f>
        <v>0.75</v>
      </c>
    </row>
    <row r="14" spans="1:23" ht="13.5" thickTop="1" x14ac:dyDescent="0.2">
      <c r="A14" s="2" t="s">
        <v>133</v>
      </c>
      <c r="B14" s="56"/>
      <c r="C14" s="4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0</v>
      </c>
      <c r="W14" s="1"/>
    </row>
    <row r="15" spans="1:23" x14ac:dyDescent="0.2">
      <c r="A15" s="2"/>
      <c r="B15" s="56"/>
      <c r="C15" s="4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0</v>
      </c>
    </row>
    <row r="16" spans="1:23" ht="13.5" thickBot="1" x14ac:dyDescent="0.25">
      <c r="A16" s="9"/>
      <c r="B16" s="57"/>
      <c r="C16" s="55" t="s">
        <v>11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0</v>
      </c>
      <c r="W16" s="10">
        <f>IF(V15&lt;&gt;0,V16/V15,0)</f>
        <v>0</v>
      </c>
    </row>
    <row r="17" spans="1:23" ht="13.5" thickTop="1" x14ac:dyDescent="0.2">
      <c r="A17" s="2" t="s">
        <v>134</v>
      </c>
      <c r="B17" s="56">
        <v>33</v>
      </c>
      <c r="C17" s="4" t="s">
        <v>9</v>
      </c>
      <c r="D17" s="4">
        <v>4</v>
      </c>
      <c r="E17" s="4">
        <v>3</v>
      </c>
      <c r="F17" s="4">
        <v>3</v>
      </c>
      <c r="G17" s="4">
        <v>4</v>
      </c>
      <c r="H17" s="4">
        <v>4</v>
      </c>
      <c r="I17" s="4">
        <v>4</v>
      </c>
      <c r="J17" s="4">
        <v>5</v>
      </c>
      <c r="K17" s="4">
        <v>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32</v>
      </c>
      <c r="W17" s="1"/>
    </row>
    <row r="18" spans="1:23" x14ac:dyDescent="0.2">
      <c r="A18" s="2"/>
      <c r="B18" s="56"/>
      <c r="C18" s="4" t="s">
        <v>10</v>
      </c>
      <c r="D18" s="4">
        <v>4</v>
      </c>
      <c r="E18" s="4">
        <v>2</v>
      </c>
      <c r="F18" s="4">
        <v>3</v>
      </c>
      <c r="G18" s="4">
        <v>3</v>
      </c>
      <c r="H18" s="4">
        <v>3</v>
      </c>
      <c r="I18" s="4">
        <v>4</v>
      </c>
      <c r="J18" s="4">
        <v>5</v>
      </c>
      <c r="K18" s="4">
        <v>5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29</v>
      </c>
    </row>
    <row r="19" spans="1:23" ht="13.5" thickBot="1" x14ac:dyDescent="0.25">
      <c r="A19" s="9"/>
      <c r="B19" s="57"/>
      <c r="C19" s="55" t="s">
        <v>11</v>
      </c>
      <c r="D19" s="55">
        <v>4</v>
      </c>
      <c r="E19" s="55">
        <v>1</v>
      </c>
      <c r="F19" s="55">
        <v>2</v>
      </c>
      <c r="G19" s="55">
        <v>2</v>
      </c>
      <c r="H19" s="55">
        <v>2</v>
      </c>
      <c r="I19" s="55">
        <v>2</v>
      </c>
      <c r="J19" s="55">
        <v>4</v>
      </c>
      <c r="K19" s="55">
        <v>3</v>
      </c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20</v>
      </c>
      <c r="W19" s="10">
        <f>IF(V18&lt;&gt;0,V19/V18,0)</f>
        <v>0.68965517241379315</v>
      </c>
    </row>
    <row r="20" spans="1:23" ht="13.5" thickTop="1" x14ac:dyDescent="0.2">
      <c r="A20" s="2" t="s">
        <v>135</v>
      </c>
      <c r="B20" s="56">
        <v>99</v>
      </c>
      <c r="C20" s="4" t="s">
        <v>9</v>
      </c>
      <c r="D20" s="4">
        <v>4</v>
      </c>
      <c r="E20" s="4">
        <v>3</v>
      </c>
      <c r="F20" s="4">
        <v>3</v>
      </c>
      <c r="G20" s="4">
        <v>4</v>
      </c>
      <c r="H20" s="4">
        <v>3</v>
      </c>
      <c r="I20" s="4">
        <v>4</v>
      </c>
      <c r="J20" s="4">
        <v>4</v>
      </c>
      <c r="K20" s="4">
        <v>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30</v>
      </c>
      <c r="W20" s="1"/>
    </row>
    <row r="21" spans="1:23" x14ac:dyDescent="0.2">
      <c r="A21" s="2"/>
      <c r="B21" s="56"/>
      <c r="C21" s="4" t="s">
        <v>10</v>
      </c>
      <c r="D21" s="4">
        <v>4</v>
      </c>
      <c r="E21" s="4">
        <v>2</v>
      </c>
      <c r="F21" s="4">
        <v>3</v>
      </c>
      <c r="G21" s="4">
        <v>4</v>
      </c>
      <c r="H21" s="4">
        <v>3</v>
      </c>
      <c r="I21" s="4">
        <v>4</v>
      </c>
      <c r="J21" s="4">
        <v>4</v>
      </c>
      <c r="K21" s="4">
        <v>5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29</v>
      </c>
    </row>
    <row r="22" spans="1:23" ht="13.5" thickBot="1" x14ac:dyDescent="0.25">
      <c r="A22" s="9"/>
      <c r="B22" s="57"/>
      <c r="C22" s="55" t="s">
        <v>11</v>
      </c>
      <c r="D22" s="55">
        <v>4</v>
      </c>
      <c r="E22" s="55">
        <v>2</v>
      </c>
      <c r="F22" s="55">
        <v>2</v>
      </c>
      <c r="G22" s="55">
        <v>3</v>
      </c>
      <c r="H22" s="55">
        <v>2</v>
      </c>
      <c r="I22" s="55">
        <v>4</v>
      </c>
      <c r="J22" s="55">
        <v>2</v>
      </c>
      <c r="K22" s="55">
        <v>4</v>
      </c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23</v>
      </c>
      <c r="W22" s="10">
        <f>IF(V21&lt;&gt;0,V22/V21,0)</f>
        <v>0.7931034482758621</v>
      </c>
    </row>
    <row r="23" spans="1:23" ht="13.5" thickTop="1" x14ac:dyDescent="0.2">
      <c r="A23" s="2" t="s">
        <v>136</v>
      </c>
      <c r="B23" s="56"/>
      <c r="C23" s="4" t="s"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0</v>
      </c>
      <c r="W23" s="1"/>
    </row>
    <row r="24" spans="1:23" x14ac:dyDescent="0.2">
      <c r="A24" s="2"/>
      <c r="B24" s="56"/>
      <c r="C24" s="4" t="s">
        <v>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0</v>
      </c>
    </row>
    <row r="25" spans="1:23" ht="13.5" thickBot="1" x14ac:dyDescent="0.25">
      <c r="A25" s="9"/>
      <c r="B25" s="57"/>
      <c r="C25" s="55" t="s">
        <v>11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0</v>
      </c>
      <c r="W25" s="10">
        <f>IF(V24&lt;&gt;0,V25/V24,0)</f>
        <v>0</v>
      </c>
    </row>
    <row r="26" spans="1:23" ht="13.5" thickTop="1" x14ac:dyDescent="0.2">
      <c r="A26" s="2" t="s">
        <v>137</v>
      </c>
      <c r="B26" s="56">
        <v>19</v>
      </c>
      <c r="C26" s="4" t="s">
        <v>9</v>
      </c>
      <c r="D26" s="4">
        <v>4</v>
      </c>
      <c r="E26" s="4">
        <v>3</v>
      </c>
      <c r="F26" s="4">
        <v>3</v>
      </c>
      <c r="G26" s="4"/>
      <c r="H26" s="4"/>
      <c r="I26" s="4"/>
      <c r="J26" s="4"/>
      <c r="K26" s="4">
        <v>5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15</v>
      </c>
      <c r="W26" s="1"/>
    </row>
    <row r="27" spans="1:23" x14ac:dyDescent="0.2">
      <c r="A27" s="2"/>
      <c r="B27" s="56"/>
      <c r="C27" s="4" t="s">
        <v>10</v>
      </c>
      <c r="D27" s="4">
        <v>3</v>
      </c>
      <c r="E27" s="4">
        <v>3</v>
      </c>
      <c r="F27" s="4">
        <v>3</v>
      </c>
      <c r="G27" s="4"/>
      <c r="H27" s="4"/>
      <c r="I27" s="4"/>
      <c r="J27" s="4"/>
      <c r="K27" s="4">
        <v>5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14</v>
      </c>
    </row>
    <row r="28" spans="1:23" ht="13.5" thickBot="1" x14ac:dyDescent="0.25">
      <c r="A28" s="9"/>
      <c r="B28" s="57"/>
      <c r="C28" s="55" t="s">
        <v>11</v>
      </c>
      <c r="D28" s="55">
        <v>2</v>
      </c>
      <c r="E28" s="55">
        <v>3</v>
      </c>
      <c r="F28" s="55">
        <v>2</v>
      </c>
      <c r="G28" s="55"/>
      <c r="H28" s="55"/>
      <c r="I28" s="55"/>
      <c r="J28" s="55"/>
      <c r="K28" s="55">
        <v>2</v>
      </c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9</v>
      </c>
      <c r="W28" s="10">
        <f>IF(V27&lt;&gt;0,V28/V27,0)</f>
        <v>0.6428571428571429</v>
      </c>
    </row>
    <row r="29" spans="1:23" ht="13.5" thickTop="1" x14ac:dyDescent="0.2">
      <c r="A29" s="2" t="s">
        <v>138</v>
      </c>
      <c r="B29" s="56">
        <v>58</v>
      </c>
      <c r="C29" s="4" t="s">
        <v>9</v>
      </c>
      <c r="D29" s="4">
        <v>4</v>
      </c>
      <c r="E29" s="4">
        <v>3</v>
      </c>
      <c r="F29" s="4">
        <v>3</v>
      </c>
      <c r="G29" s="4">
        <v>3</v>
      </c>
      <c r="H29" s="4">
        <v>3</v>
      </c>
      <c r="I29" s="4">
        <v>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20</v>
      </c>
      <c r="W29" s="1"/>
    </row>
    <row r="30" spans="1:23" x14ac:dyDescent="0.2">
      <c r="A30" s="2"/>
      <c r="B30" s="56"/>
      <c r="C30" s="4" t="s">
        <v>10</v>
      </c>
      <c r="D30" s="4">
        <v>4</v>
      </c>
      <c r="E30" s="4">
        <v>3</v>
      </c>
      <c r="F30" s="4">
        <v>3</v>
      </c>
      <c r="G30" s="4">
        <v>3</v>
      </c>
      <c r="H30" s="4">
        <v>3</v>
      </c>
      <c r="I30" s="4">
        <v>4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20</v>
      </c>
    </row>
    <row r="31" spans="1:23" ht="13.5" thickBot="1" x14ac:dyDescent="0.25">
      <c r="A31" s="9"/>
      <c r="B31" s="57"/>
      <c r="C31" s="55" t="s">
        <v>11</v>
      </c>
      <c r="D31" s="55">
        <v>2</v>
      </c>
      <c r="E31" s="55">
        <v>1</v>
      </c>
      <c r="F31" s="55">
        <v>1</v>
      </c>
      <c r="G31" s="55">
        <v>3</v>
      </c>
      <c r="H31" s="55">
        <v>2</v>
      </c>
      <c r="I31" s="55">
        <v>2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11</v>
      </c>
      <c r="W31" s="10">
        <f>IF(V30&lt;&gt;0,V31/V30,0)</f>
        <v>0.55000000000000004</v>
      </c>
    </row>
    <row r="32" spans="1:23" ht="13.5" thickTop="1" x14ac:dyDescent="0.2">
      <c r="A32" s="2" t="s">
        <v>139</v>
      </c>
      <c r="B32" s="56">
        <v>88</v>
      </c>
      <c r="C32" s="4" t="s">
        <v>9</v>
      </c>
      <c r="D32" s="4">
        <v>4</v>
      </c>
      <c r="E32" s="4">
        <v>3</v>
      </c>
      <c r="F32" s="4">
        <v>3</v>
      </c>
      <c r="G32" s="4">
        <v>4</v>
      </c>
      <c r="H32" s="4">
        <v>4</v>
      </c>
      <c r="I32" s="4">
        <v>4</v>
      </c>
      <c r="J32" s="4">
        <v>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27</v>
      </c>
      <c r="W32" s="1"/>
    </row>
    <row r="33" spans="1:23" x14ac:dyDescent="0.2">
      <c r="A33" s="2"/>
      <c r="B33" s="56"/>
      <c r="C33" s="4" t="s">
        <v>10</v>
      </c>
      <c r="D33" s="4">
        <v>4</v>
      </c>
      <c r="E33" s="4">
        <v>3</v>
      </c>
      <c r="F33" s="4">
        <v>2</v>
      </c>
      <c r="G33" s="4">
        <v>4</v>
      </c>
      <c r="H33" s="4">
        <v>4</v>
      </c>
      <c r="I33" s="4">
        <v>4</v>
      </c>
      <c r="J33" s="4">
        <v>5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26</v>
      </c>
    </row>
    <row r="34" spans="1:23" ht="13.5" thickBot="1" x14ac:dyDescent="0.25">
      <c r="A34" s="9"/>
      <c r="B34" s="57"/>
      <c r="C34" s="55" t="s">
        <v>11</v>
      </c>
      <c r="D34" s="55">
        <v>4</v>
      </c>
      <c r="E34" s="55">
        <v>1</v>
      </c>
      <c r="F34" s="55">
        <v>1</v>
      </c>
      <c r="G34" s="55">
        <v>4</v>
      </c>
      <c r="H34" s="55">
        <v>2</v>
      </c>
      <c r="I34" s="55">
        <v>2</v>
      </c>
      <c r="J34" s="55">
        <v>4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18</v>
      </c>
      <c r="W34" s="10">
        <f>IF(V33&lt;&gt;0,V34/V33,0)</f>
        <v>0.69230769230769229</v>
      </c>
    </row>
    <row r="35" spans="1:23" ht="13.5" thickTop="1" x14ac:dyDescent="0.2">
      <c r="A35" s="2" t="s">
        <v>140</v>
      </c>
      <c r="B35" s="56"/>
      <c r="C35" s="4" t="s">
        <v>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0</v>
      </c>
      <c r="W35" s="1"/>
    </row>
    <row r="36" spans="1:23" x14ac:dyDescent="0.2">
      <c r="A36" s="2"/>
      <c r="B36" s="56"/>
      <c r="C36" s="4" t="s">
        <v>10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0</v>
      </c>
    </row>
    <row r="37" spans="1:23" ht="13.5" thickBot="1" x14ac:dyDescent="0.25">
      <c r="A37" s="9"/>
      <c r="B37" s="57"/>
      <c r="C37" s="55" t="s">
        <v>11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 t="s">
        <v>141</v>
      </c>
      <c r="B38" s="56">
        <v>5</v>
      </c>
      <c r="C38" s="4" t="s">
        <v>9</v>
      </c>
      <c r="D38" s="4"/>
      <c r="E38" s="4">
        <v>3</v>
      </c>
      <c r="F38" s="4">
        <v>3</v>
      </c>
      <c r="G38" s="4">
        <v>4</v>
      </c>
      <c r="H38" s="4">
        <v>3</v>
      </c>
      <c r="I38" s="4">
        <v>4</v>
      </c>
      <c r="J38" s="4">
        <v>4</v>
      </c>
      <c r="K38" s="4">
        <v>5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26</v>
      </c>
      <c r="W38" s="1"/>
    </row>
    <row r="39" spans="1:23" x14ac:dyDescent="0.2">
      <c r="A39" s="2"/>
      <c r="B39" s="56"/>
      <c r="C39" s="4" t="s">
        <v>10</v>
      </c>
      <c r="D39" s="4"/>
      <c r="E39" s="4">
        <v>3</v>
      </c>
      <c r="F39" s="4">
        <v>2</v>
      </c>
      <c r="G39" s="4">
        <v>4</v>
      </c>
      <c r="H39" s="4">
        <v>3</v>
      </c>
      <c r="I39" s="4">
        <v>4</v>
      </c>
      <c r="J39" s="4">
        <v>4</v>
      </c>
      <c r="K39" s="4">
        <v>5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25</v>
      </c>
    </row>
    <row r="40" spans="1:23" ht="13.5" thickBot="1" x14ac:dyDescent="0.25">
      <c r="A40" s="9"/>
      <c r="B40" s="57"/>
      <c r="C40" s="55" t="s">
        <v>11</v>
      </c>
      <c r="D40" s="55"/>
      <c r="E40" s="55">
        <v>2</v>
      </c>
      <c r="F40" s="55">
        <v>2</v>
      </c>
      <c r="G40" s="55">
        <v>2</v>
      </c>
      <c r="H40" s="55">
        <v>3</v>
      </c>
      <c r="I40" s="55">
        <v>2</v>
      </c>
      <c r="J40" s="55">
        <v>2</v>
      </c>
      <c r="K40" s="55">
        <v>3</v>
      </c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16</v>
      </c>
      <c r="W40" s="10">
        <f>IF(V39&lt;&gt;0,V40/V39,0)</f>
        <v>0.64</v>
      </c>
    </row>
    <row r="41" spans="1:23" ht="13.5" thickTop="1" x14ac:dyDescent="0.2">
      <c r="A41" s="2" t="s">
        <v>110</v>
      </c>
      <c r="B41" s="56"/>
      <c r="C41" s="4" t="s">
        <v>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0</v>
      </c>
      <c r="W41" s="1"/>
    </row>
    <row r="42" spans="1:23" x14ac:dyDescent="0.2">
      <c r="A42" s="2"/>
      <c r="B42" s="56"/>
      <c r="C42" s="4" t="s">
        <v>10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0</v>
      </c>
    </row>
    <row r="43" spans="1:23" ht="13.5" thickBot="1" x14ac:dyDescent="0.25">
      <c r="A43" s="9"/>
      <c r="B43" s="57"/>
      <c r="C43" s="55" t="s">
        <v>11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0</v>
      </c>
      <c r="W43" s="10">
        <f>IF(V42&lt;&gt;0,V43/V42,0)</f>
        <v>0</v>
      </c>
    </row>
    <row r="44" spans="1:23" ht="13.5" thickTop="1" x14ac:dyDescent="0.2">
      <c r="A44" s="2" t="s">
        <v>142</v>
      </c>
      <c r="B44" s="56">
        <v>25</v>
      </c>
      <c r="C44" s="4" t="s">
        <v>9</v>
      </c>
      <c r="D44" s="4">
        <v>4</v>
      </c>
      <c r="E44" s="4"/>
      <c r="F44" s="4">
        <v>3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7</v>
      </c>
      <c r="W44" s="1"/>
    </row>
    <row r="45" spans="1:23" x14ac:dyDescent="0.2">
      <c r="A45" s="2"/>
      <c r="B45" s="56"/>
      <c r="C45" s="4" t="s">
        <v>10</v>
      </c>
      <c r="D45" s="4">
        <v>4</v>
      </c>
      <c r="E45" s="4"/>
      <c r="F45" s="4">
        <v>3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7</v>
      </c>
    </row>
    <row r="46" spans="1:23" ht="13.5" thickBot="1" x14ac:dyDescent="0.25">
      <c r="A46" s="9"/>
      <c r="B46" s="57"/>
      <c r="C46" s="55" t="s">
        <v>11</v>
      </c>
      <c r="D46" s="55">
        <v>2</v>
      </c>
      <c r="E46" s="55"/>
      <c r="F46" s="55">
        <v>3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5</v>
      </c>
      <c r="W46" s="10">
        <f>IF(V45&lt;&gt;0,V46/V45,0)</f>
        <v>0.7142857142857143</v>
      </c>
    </row>
    <row r="47" spans="1:23" ht="13.5" thickTop="1" x14ac:dyDescent="0.2">
      <c r="A47" s="2" t="s">
        <v>143</v>
      </c>
      <c r="B47" s="56">
        <v>98</v>
      </c>
      <c r="C47" s="4" t="s">
        <v>9</v>
      </c>
      <c r="D47" s="4">
        <v>4</v>
      </c>
      <c r="E47" s="4">
        <v>3</v>
      </c>
      <c r="F47" s="4">
        <v>2</v>
      </c>
      <c r="G47" s="4">
        <v>4</v>
      </c>
      <c r="H47" s="4">
        <v>4</v>
      </c>
      <c r="I47" s="4">
        <v>4</v>
      </c>
      <c r="J47" s="4">
        <v>4</v>
      </c>
      <c r="K47" s="4">
        <v>5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30</v>
      </c>
      <c r="W47" s="1"/>
    </row>
    <row r="48" spans="1:23" x14ac:dyDescent="0.2">
      <c r="A48" s="2"/>
      <c r="B48" s="56"/>
      <c r="C48" s="4" t="s">
        <v>10</v>
      </c>
      <c r="D48" s="4">
        <v>3</v>
      </c>
      <c r="E48" s="4">
        <v>3</v>
      </c>
      <c r="F48" s="4">
        <v>2</v>
      </c>
      <c r="G48" s="4">
        <v>3</v>
      </c>
      <c r="H48" s="4">
        <v>4</v>
      </c>
      <c r="I48" s="4">
        <v>4</v>
      </c>
      <c r="J48" s="4">
        <v>4</v>
      </c>
      <c r="K48" s="4">
        <v>4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27</v>
      </c>
    </row>
    <row r="49" spans="1:23" ht="13.5" thickBot="1" x14ac:dyDescent="0.25">
      <c r="A49" s="9"/>
      <c r="B49" s="57"/>
      <c r="C49" s="55" t="s">
        <v>11</v>
      </c>
      <c r="D49" s="55">
        <v>3</v>
      </c>
      <c r="E49" s="55">
        <v>2</v>
      </c>
      <c r="F49" s="55">
        <v>1</v>
      </c>
      <c r="G49" s="55">
        <v>0</v>
      </c>
      <c r="H49" s="55">
        <v>3</v>
      </c>
      <c r="I49" s="55">
        <v>2</v>
      </c>
      <c r="J49" s="55">
        <v>4</v>
      </c>
      <c r="K49" s="55">
        <v>2</v>
      </c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17</v>
      </c>
      <c r="W49" s="10">
        <f>IF(V48&lt;&gt;0,V49/V48,0)</f>
        <v>0.62962962962962965</v>
      </c>
    </row>
    <row r="50" spans="1:23" ht="13.5" thickTop="1" x14ac:dyDescent="0.2">
      <c r="A50" s="2" t="s">
        <v>213</v>
      </c>
      <c r="B50" s="56">
        <v>33</v>
      </c>
      <c r="C50" s="4" t="s">
        <v>9</v>
      </c>
      <c r="D50" s="4"/>
      <c r="E50" s="4">
        <v>2</v>
      </c>
      <c r="F50" s="4">
        <v>3</v>
      </c>
      <c r="G50" s="4">
        <v>3</v>
      </c>
      <c r="H50" s="4">
        <v>3</v>
      </c>
      <c r="I50" s="4">
        <v>4</v>
      </c>
      <c r="J50" s="4">
        <v>4</v>
      </c>
      <c r="K50" s="4">
        <v>5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24</v>
      </c>
      <c r="W50" s="1"/>
    </row>
    <row r="51" spans="1:23" x14ac:dyDescent="0.2">
      <c r="A51" s="2"/>
      <c r="B51" s="56"/>
      <c r="C51" s="4" t="s">
        <v>10</v>
      </c>
      <c r="D51" s="4"/>
      <c r="E51" s="4">
        <v>2</v>
      </c>
      <c r="F51" s="4">
        <v>3</v>
      </c>
      <c r="G51" s="4">
        <v>3</v>
      </c>
      <c r="H51" s="4">
        <v>2</v>
      </c>
      <c r="I51" s="4">
        <v>4</v>
      </c>
      <c r="J51" s="4">
        <v>3</v>
      </c>
      <c r="K51" s="4">
        <v>3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20</v>
      </c>
    </row>
    <row r="52" spans="1:23" ht="13.5" thickBot="1" x14ac:dyDescent="0.25">
      <c r="A52" s="9"/>
      <c r="B52" s="57"/>
      <c r="C52" s="55" t="s">
        <v>11</v>
      </c>
      <c r="D52" s="55"/>
      <c r="E52" s="55">
        <v>1</v>
      </c>
      <c r="F52" s="55">
        <v>3</v>
      </c>
      <c r="G52" s="55">
        <v>2</v>
      </c>
      <c r="H52" s="55">
        <v>2</v>
      </c>
      <c r="I52" s="55">
        <v>3</v>
      </c>
      <c r="J52" s="55">
        <v>2</v>
      </c>
      <c r="K52" s="55">
        <v>2</v>
      </c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15</v>
      </c>
      <c r="W52" s="10">
        <f>IF(V51&lt;&gt;0,V52/V51,0)</f>
        <v>0.75</v>
      </c>
    </row>
    <row r="53" spans="1:23" ht="13.5" thickTop="1" x14ac:dyDescent="0.2">
      <c r="A53" s="2" t="s">
        <v>214</v>
      </c>
      <c r="B53" s="56">
        <v>21</v>
      </c>
      <c r="C53" s="4" t="s">
        <v>9</v>
      </c>
      <c r="D53" s="4"/>
      <c r="E53" s="4">
        <v>3</v>
      </c>
      <c r="F53" s="4"/>
      <c r="G53" s="4">
        <v>3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6</v>
      </c>
      <c r="W53" s="1"/>
    </row>
    <row r="54" spans="1:23" x14ac:dyDescent="0.2">
      <c r="A54" s="2"/>
      <c r="B54" s="56"/>
      <c r="C54" s="4" t="s">
        <v>10</v>
      </c>
      <c r="D54" s="4"/>
      <c r="E54" s="4">
        <v>3</v>
      </c>
      <c r="F54" s="4"/>
      <c r="G54" s="4">
        <v>3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6</v>
      </c>
    </row>
    <row r="55" spans="1:23" ht="13.5" thickBot="1" x14ac:dyDescent="0.25">
      <c r="A55" s="9"/>
      <c r="B55" s="57"/>
      <c r="C55" s="55" t="s">
        <v>11</v>
      </c>
      <c r="D55" s="55"/>
      <c r="E55" s="55">
        <v>1</v>
      </c>
      <c r="F55" s="55"/>
      <c r="G55" s="55">
        <v>2</v>
      </c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3</v>
      </c>
      <c r="W55" s="10">
        <f>IF(V54&lt;&gt;0,V55/V54,0)</f>
        <v>0.5</v>
      </c>
    </row>
    <row r="56" spans="1:23" ht="13.5" thickTop="1" x14ac:dyDescent="0.2">
      <c r="A56" s="2"/>
      <c r="B56" s="56"/>
      <c r="C56" s="4" t="s">
        <v>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0</v>
      </c>
      <c r="W56" s="1"/>
    </row>
    <row r="57" spans="1:23" x14ac:dyDescent="0.2">
      <c r="A57" s="2"/>
      <c r="B57" s="56"/>
      <c r="C57" s="4" t="s">
        <v>10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0</v>
      </c>
    </row>
    <row r="58" spans="1:23" ht="13.5" thickBot="1" x14ac:dyDescent="0.25">
      <c r="A58" s="9"/>
      <c r="B58" s="57"/>
      <c r="C58" s="55" t="s">
        <v>11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0</v>
      </c>
      <c r="W58" s="10">
        <f>IF(V57&lt;&gt;0,V58/V57,0)</f>
        <v>0</v>
      </c>
    </row>
    <row r="59" spans="1:23" ht="13.5" thickTop="1" x14ac:dyDescent="0.2">
      <c r="A59" s="2"/>
      <c r="B59" s="56"/>
      <c r="C59" s="4" t="s">
        <v>9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0</v>
      </c>
      <c r="W59" s="1"/>
    </row>
    <row r="60" spans="1:23" x14ac:dyDescent="0.2">
      <c r="A60" s="2"/>
      <c r="B60" s="56"/>
      <c r="C60" s="4" t="s">
        <v>10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0</v>
      </c>
    </row>
    <row r="61" spans="1:23" ht="13.5" thickBot="1" x14ac:dyDescent="0.25">
      <c r="A61" s="9"/>
      <c r="B61" s="57"/>
      <c r="C61" s="55" t="s">
        <v>11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0</v>
      </c>
      <c r="W61" s="10">
        <f>IF(V60&lt;&gt;0,V61/V60,0)</f>
        <v>0</v>
      </c>
    </row>
    <row r="62" spans="1:23" ht="13.5" thickTop="1" x14ac:dyDescent="0.2">
      <c r="A62" s="2" t="s">
        <v>219</v>
      </c>
      <c r="B62" s="56">
        <v>6</v>
      </c>
      <c r="C62" s="4" t="s">
        <v>9</v>
      </c>
      <c r="D62" s="4"/>
      <c r="E62" s="4"/>
      <c r="F62" s="4"/>
      <c r="G62" s="4">
        <v>3</v>
      </c>
      <c r="H62" s="4">
        <v>3</v>
      </c>
      <c r="I62" s="4">
        <v>3</v>
      </c>
      <c r="J62" s="4">
        <v>4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>
        <f t="shared" si="1"/>
        <v>13</v>
      </c>
      <c r="W62" s="1"/>
    </row>
    <row r="63" spans="1:23" x14ac:dyDescent="0.2">
      <c r="A63" s="2"/>
      <c r="B63" s="56"/>
      <c r="C63" s="4" t="s">
        <v>10</v>
      </c>
      <c r="D63" s="4"/>
      <c r="E63" s="4"/>
      <c r="F63" s="4"/>
      <c r="G63" s="4">
        <v>3</v>
      </c>
      <c r="H63" s="4">
        <v>2</v>
      </c>
      <c r="I63" s="4">
        <v>3</v>
      </c>
      <c r="J63" s="4">
        <v>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>
        <f t="shared" si="1"/>
        <v>12</v>
      </c>
    </row>
    <row r="64" spans="1:23" ht="13.5" thickBot="1" x14ac:dyDescent="0.25">
      <c r="A64" s="9"/>
      <c r="B64" s="57"/>
      <c r="C64" s="55" t="s">
        <v>11</v>
      </c>
      <c r="D64" s="55"/>
      <c r="E64" s="55"/>
      <c r="F64" s="55"/>
      <c r="G64" s="55">
        <v>2</v>
      </c>
      <c r="H64" s="55">
        <v>0</v>
      </c>
      <c r="I64" s="55">
        <v>1</v>
      </c>
      <c r="J64" s="55">
        <v>2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>
        <f t="shared" si="1"/>
        <v>5</v>
      </c>
      <c r="W64" s="10">
        <f>IF(V63&lt;&gt;0,V64/V63,0)</f>
        <v>0.41666666666666669</v>
      </c>
    </row>
    <row r="65" spans="1:23" ht="13.5" thickTop="1" x14ac:dyDescent="0.2">
      <c r="A65" s="2" t="s">
        <v>220</v>
      </c>
      <c r="B65" s="56">
        <v>84</v>
      </c>
      <c r="C65" s="4" t="s">
        <v>9</v>
      </c>
      <c r="D65" s="4"/>
      <c r="E65" s="4"/>
      <c r="F65" s="4"/>
      <c r="G65" s="4"/>
      <c r="H65" s="4">
        <v>3</v>
      </c>
      <c r="I65" s="4">
        <v>3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>
        <f t="shared" si="1"/>
        <v>6</v>
      </c>
      <c r="W65" s="1"/>
    </row>
    <row r="66" spans="1:23" x14ac:dyDescent="0.2">
      <c r="A66" s="2"/>
      <c r="B66" s="56"/>
      <c r="C66" s="4" t="s">
        <v>10</v>
      </c>
      <c r="D66" s="4"/>
      <c r="E66" s="4"/>
      <c r="F66" s="4"/>
      <c r="G66" s="4"/>
      <c r="H66" s="4">
        <v>3</v>
      </c>
      <c r="I66" s="4">
        <v>3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>
        <f t="shared" si="1"/>
        <v>6</v>
      </c>
    </row>
    <row r="67" spans="1:23" ht="13.5" thickBot="1" x14ac:dyDescent="0.25">
      <c r="A67" s="9"/>
      <c r="B67" s="57"/>
      <c r="C67" s="55" t="s">
        <v>11</v>
      </c>
      <c r="D67" s="55"/>
      <c r="E67" s="55"/>
      <c r="F67" s="55"/>
      <c r="G67" s="55"/>
      <c r="H67" s="55">
        <v>2</v>
      </c>
      <c r="I67" s="55">
        <v>2</v>
      </c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>
        <f t="shared" si="1"/>
        <v>4</v>
      </c>
      <c r="W67" s="10">
        <f>IF(V66&lt;&gt;0,V67/V66,0)</f>
        <v>0.66666666666666663</v>
      </c>
    </row>
    <row r="68" spans="1:23" ht="13.5" hidden="1" thickTop="1" x14ac:dyDescent="0.2">
      <c r="A68" s="2"/>
      <c r="B68" s="56"/>
      <c r="C68" s="4" t="s">
        <v>9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>
        <f t="shared" si="1"/>
        <v>0</v>
      </c>
      <c r="W68" s="1"/>
    </row>
    <row r="69" spans="1:23" hidden="1" x14ac:dyDescent="0.2">
      <c r="A69" s="2"/>
      <c r="B69" s="56"/>
      <c r="C69" s="4" t="s">
        <v>10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>
        <f t="shared" ref="V69:V100" si="2">SUM(D69:U69)</f>
        <v>0</v>
      </c>
    </row>
    <row r="70" spans="1:23" ht="13.5" hidden="1" thickBot="1" x14ac:dyDescent="0.25">
      <c r="A70" s="9"/>
      <c r="B70" s="57"/>
      <c r="C70" s="55" t="s">
        <v>11</v>
      </c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56"/>
      <c r="C71" s="4" t="s">
        <v>9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>
        <f t="shared" si="2"/>
        <v>0</v>
      </c>
      <c r="W71" s="1"/>
    </row>
    <row r="72" spans="1:23" hidden="1" x14ac:dyDescent="0.2">
      <c r="A72" s="2"/>
      <c r="B72" s="56"/>
      <c r="C72" s="4" t="s">
        <v>10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>
        <f t="shared" si="2"/>
        <v>0</v>
      </c>
    </row>
    <row r="73" spans="1:23" ht="13.5" hidden="1" thickBot="1" x14ac:dyDescent="0.25">
      <c r="A73" s="9"/>
      <c r="B73" s="57"/>
      <c r="C73" s="55" t="s">
        <v>11</v>
      </c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56"/>
      <c r="C74" s="4" t="s">
        <v>9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>
        <f t="shared" si="2"/>
        <v>0</v>
      </c>
      <c r="W74" s="1"/>
    </row>
    <row r="75" spans="1:23" hidden="1" x14ac:dyDescent="0.2">
      <c r="A75" s="2"/>
      <c r="B75" s="56"/>
      <c r="C75" s="4" t="s">
        <v>10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>
        <f t="shared" si="2"/>
        <v>0</v>
      </c>
    </row>
    <row r="76" spans="1:23" ht="13.5" hidden="1" thickBot="1" x14ac:dyDescent="0.25">
      <c r="A76" s="9"/>
      <c r="B76" s="57"/>
      <c r="C76" s="55" t="s">
        <v>11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56"/>
      <c r="C77" s="4" t="s">
        <v>9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>
        <f t="shared" si="2"/>
        <v>0</v>
      </c>
      <c r="W77" s="1"/>
    </row>
    <row r="78" spans="1:23" hidden="1" x14ac:dyDescent="0.2">
      <c r="A78" s="2"/>
      <c r="B78" s="56"/>
      <c r="C78" s="4" t="s">
        <v>10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>
        <f t="shared" si="2"/>
        <v>0</v>
      </c>
    </row>
    <row r="79" spans="1:23" ht="13.5" hidden="1" thickBot="1" x14ac:dyDescent="0.25">
      <c r="A79" s="9"/>
      <c r="B79" s="57"/>
      <c r="C79" s="55" t="s">
        <v>11</v>
      </c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56"/>
      <c r="C80" s="4" t="s">
        <v>9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>
        <f t="shared" si="2"/>
        <v>0</v>
      </c>
      <c r="W80" s="1"/>
    </row>
    <row r="81" spans="1:23" hidden="1" x14ac:dyDescent="0.2">
      <c r="A81" s="2"/>
      <c r="B81" s="56"/>
      <c r="C81" s="4" t="s">
        <v>10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>
        <f t="shared" si="2"/>
        <v>0</v>
      </c>
    </row>
    <row r="82" spans="1:23" ht="13.5" hidden="1" thickBot="1" x14ac:dyDescent="0.25">
      <c r="A82" s="9"/>
      <c r="B82" s="57"/>
      <c r="C82" s="55" t="s">
        <v>11</v>
      </c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56"/>
      <c r="C83" s="4" t="s">
        <v>9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>
        <f t="shared" si="2"/>
        <v>0</v>
      </c>
      <c r="W83" s="1"/>
    </row>
    <row r="84" spans="1:23" hidden="1" x14ac:dyDescent="0.2">
      <c r="A84" s="2"/>
      <c r="B84" s="56"/>
      <c r="C84" s="4" t="s">
        <v>10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>
        <f t="shared" si="2"/>
        <v>0</v>
      </c>
    </row>
    <row r="85" spans="1:23" ht="13.5" hidden="1" thickBot="1" x14ac:dyDescent="0.25">
      <c r="A85" s="9"/>
      <c r="B85" s="57"/>
      <c r="C85" s="55" t="s">
        <v>11</v>
      </c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56"/>
      <c r="C86" s="4" t="s">
        <v>9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>
        <f t="shared" si="2"/>
        <v>0</v>
      </c>
      <c r="W86" s="1"/>
    </row>
    <row r="87" spans="1:23" hidden="1" x14ac:dyDescent="0.2">
      <c r="A87" s="2"/>
      <c r="B87" s="56"/>
      <c r="C87" s="4" t="s">
        <v>10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>
        <f t="shared" si="2"/>
        <v>0</v>
      </c>
    </row>
    <row r="88" spans="1:23" ht="13.5" hidden="1" thickBot="1" x14ac:dyDescent="0.25">
      <c r="A88" s="9"/>
      <c r="B88" s="57"/>
      <c r="C88" s="55" t="s">
        <v>11</v>
      </c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56"/>
      <c r="C89" s="4" t="s">
        <v>9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>
        <f t="shared" si="2"/>
        <v>0</v>
      </c>
      <c r="W89" s="1"/>
    </row>
    <row r="90" spans="1:23" hidden="1" x14ac:dyDescent="0.2">
      <c r="A90" s="2"/>
      <c r="B90" s="56"/>
      <c r="C90" s="4" t="s">
        <v>10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>
        <f t="shared" si="2"/>
        <v>0</v>
      </c>
    </row>
    <row r="91" spans="1:23" ht="13.5" hidden="1" thickBot="1" x14ac:dyDescent="0.25">
      <c r="A91" s="9"/>
      <c r="B91" s="57"/>
      <c r="C91" s="55" t="s">
        <v>11</v>
      </c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56"/>
      <c r="C92" s="4" t="s">
        <v>9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>
        <f t="shared" si="2"/>
        <v>0</v>
      </c>
      <c r="W92" s="1"/>
    </row>
    <row r="93" spans="1:23" hidden="1" x14ac:dyDescent="0.2">
      <c r="A93" s="2"/>
      <c r="B93" s="56"/>
      <c r="C93" s="4" t="s">
        <v>10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>
        <f t="shared" si="2"/>
        <v>0</v>
      </c>
    </row>
    <row r="94" spans="1:23" ht="13.5" hidden="1" thickBot="1" x14ac:dyDescent="0.25">
      <c r="A94" s="9"/>
      <c r="B94" s="57"/>
      <c r="C94" s="55" t="s">
        <v>11</v>
      </c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56"/>
      <c r="C95" s="4" t="s">
        <v>9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>
        <f t="shared" si="2"/>
        <v>0</v>
      </c>
      <c r="W95" s="1"/>
    </row>
    <row r="96" spans="1:23" hidden="1" x14ac:dyDescent="0.2">
      <c r="A96" s="2"/>
      <c r="B96" s="56"/>
      <c r="C96" s="4" t="s">
        <v>10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>
        <f t="shared" si="2"/>
        <v>0</v>
      </c>
    </row>
    <row r="97" spans="1:23" ht="13.5" hidden="1" thickBot="1" x14ac:dyDescent="0.25">
      <c r="A97" s="9"/>
      <c r="B97" s="57"/>
      <c r="C97" s="55" t="s">
        <v>11</v>
      </c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56"/>
      <c r="C98" s="4" t="s">
        <v>9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>
        <f t="shared" si="2"/>
        <v>0</v>
      </c>
      <c r="W98" s="1"/>
    </row>
    <row r="99" spans="1:23" hidden="1" x14ac:dyDescent="0.2">
      <c r="A99" s="2"/>
      <c r="B99" s="56"/>
      <c r="C99" s="4" t="s">
        <v>10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>
        <f t="shared" si="2"/>
        <v>0</v>
      </c>
    </row>
    <row r="100" spans="1:23" ht="13.5" hidden="1" thickBot="1" x14ac:dyDescent="0.25">
      <c r="A100" s="9"/>
      <c r="B100" s="57"/>
      <c r="C100" s="55" t="s">
        <v>11</v>
      </c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56"/>
      <c r="C101" s="4" t="s">
        <v>9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>
        <f t="shared" ref="V101:V109" si="3">SUM(D101:U101)</f>
        <v>0</v>
      </c>
      <c r="W101" s="1"/>
    </row>
    <row r="102" spans="1:23" hidden="1" x14ac:dyDescent="0.2">
      <c r="A102" s="2"/>
      <c r="B102" s="56"/>
      <c r="C102" s="4" t="s">
        <v>10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>
        <f t="shared" si="3"/>
        <v>0</v>
      </c>
    </row>
    <row r="103" spans="1:23" ht="13.5" hidden="1" thickBot="1" x14ac:dyDescent="0.25">
      <c r="A103" s="9"/>
      <c r="B103" s="57"/>
      <c r="C103" s="55" t="s">
        <v>11</v>
      </c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56"/>
      <c r="C104" s="4" t="s">
        <v>9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>
        <f t="shared" si="3"/>
        <v>0</v>
      </c>
      <c r="W104" s="1"/>
    </row>
    <row r="105" spans="1:23" hidden="1" x14ac:dyDescent="0.2">
      <c r="A105" s="2"/>
      <c r="B105" s="56"/>
      <c r="C105" s="4" t="s">
        <v>10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>
        <f t="shared" si="3"/>
        <v>0</v>
      </c>
    </row>
    <row r="106" spans="1:23" ht="13.5" hidden="1" thickBot="1" x14ac:dyDescent="0.25">
      <c r="A106" s="9"/>
      <c r="B106" s="57"/>
      <c r="C106" s="55" t="s">
        <v>11</v>
      </c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56"/>
      <c r="C107" s="4" t="s">
        <v>9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>
        <f t="shared" si="3"/>
        <v>0</v>
      </c>
      <c r="W107" s="1"/>
    </row>
    <row r="108" spans="1:23" hidden="1" x14ac:dyDescent="0.2">
      <c r="A108" s="2"/>
      <c r="B108" s="56"/>
      <c r="C108" s="4" t="s">
        <v>10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>
        <f t="shared" si="3"/>
        <v>0</v>
      </c>
    </row>
    <row r="109" spans="1:23" ht="13.5" hidden="1" thickBot="1" x14ac:dyDescent="0.25">
      <c r="A109" s="9"/>
      <c r="B109" s="57"/>
      <c r="C109" s="55" t="s">
        <v>11</v>
      </c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70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H1" sqref="H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119</v>
      </c>
      <c r="L1" t="s">
        <v>114</v>
      </c>
    </row>
    <row r="2" spans="1:23" ht="27.75" customHeight="1" x14ac:dyDescent="0.25">
      <c r="A2" s="73" t="s">
        <v>76</v>
      </c>
      <c r="B2" s="73"/>
      <c r="C2" s="73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 t="s">
        <v>164</v>
      </c>
      <c r="E3" s="52" t="s">
        <v>129</v>
      </c>
      <c r="F3" s="52" t="s">
        <v>113</v>
      </c>
      <c r="G3" s="52" t="s">
        <v>129</v>
      </c>
      <c r="H3" s="52" t="s">
        <v>114</v>
      </c>
      <c r="I3" s="52" t="s">
        <v>114</v>
      </c>
      <c r="J3" s="52" t="s">
        <v>164</v>
      </c>
      <c r="K3" s="52" t="s">
        <v>114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>
        <v>46118</v>
      </c>
      <c r="E4" s="53">
        <v>46125</v>
      </c>
      <c r="F4" s="53">
        <v>46132</v>
      </c>
      <c r="G4" s="53">
        <v>46146</v>
      </c>
      <c r="H4" s="53">
        <v>46153</v>
      </c>
      <c r="I4" s="53">
        <v>46174</v>
      </c>
      <c r="J4" s="53">
        <v>46174</v>
      </c>
      <c r="K4" s="53">
        <v>46181</v>
      </c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 t="s">
        <v>145</v>
      </c>
      <c r="B5" s="56">
        <v>16</v>
      </c>
      <c r="C5" t="s">
        <v>9</v>
      </c>
      <c r="D5" s="54">
        <v>4</v>
      </c>
      <c r="E5" s="54">
        <v>4</v>
      </c>
      <c r="F5" s="54">
        <v>5</v>
      </c>
      <c r="G5" s="54"/>
      <c r="H5" s="54">
        <v>5</v>
      </c>
      <c r="I5" s="54">
        <v>4</v>
      </c>
      <c r="J5" s="54">
        <v>4</v>
      </c>
      <c r="K5" s="54">
        <v>4</v>
      </c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30</v>
      </c>
    </row>
    <row r="6" spans="1:23" x14ac:dyDescent="0.2">
      <c r="A6" s="2"/>
      <c r="B6" s="56"/>
      <c r="C6" t="s">
        <v>10</v>
      </c>
      <c r="D6" s="4">
        <v>3</v>
      </c>
      <c r="E6" s="4">
        <v>4</v>
      </c>
      <c r="F6" s="4">
        <v>4</v>
      </c>
      <c r="G6" s="4"/>
      <c r="H6" s="4">
        <v>5</v>
      </c>
      <c r="I6" s="4">
        <v>4</v>
      </c>
      <c r="J6" s="4">
        <v>4</v>
      </c>
      <c r="K6" s="4">
        <v>4</v>
      </c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28</v>
      </c>
    </row>
    <row r="7" spans="1:23" ht="13.5" thickBot="1" x14ac:dyDescent="0.25">
      <c r="A7" s="9"/>
      <c r="B7" s="57"/>
      <c r="C7" s="7" t="s">
        <v>11</v>
      </c>
      <c r="D7" s="55">
        <v>3</v>
      </c>
      <c r="E7" s="55">
        <v>2</v>
      </c>
      <c r="F7" s="55">
        <v>2</v>
      </c>
      <c r="G7" s="55"/>
      <c r="H7" s="55">
        <v>4</v>
      </c>
      <c r="I7" s="55">
        <v>3</v>
      </c>
      <c r="J7" s="55">
        <v>3</v>
      </c>
      <c r="K7" s="55">
        <v>0</v>
      </c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17</v>
      </c>
      <c r="W7" s="10">
        <f>IF(V6&lt;&gt;0,V7/V6,0)</f>
        <v>0.6071428571428571</v>
      </c>
    </row>
    <row r="8" spans="1:23" ht="13.5" thickTop="1" x14ac:dyDescent="0.2">
      <c r="A8" s="2" t="s">
        <v>146</v>
      </c>
      <c r="B8" s="56">
        <v>69</v>
      </c>
      <c r="C8" t="s">
        <v>9</v>
      </c>
      <c r="D8" s="4">
        <v>3</v>
      </c>
      <c r="E8" s="4">
        <v>4</v>
      </c>
      <c r="F8" s="4">
        <v>4</v>
      </c>
      <c r="G8" s="4">
        <v>4</v>
      </c>
      <c r="H8" s="4">
        <v>5</v>
      </c>
      <c r="I8" s="4">
        <v>3</v>
      </c>
      <c r="J8" s="4">
        <v>3</v>
      </c>
      <c r="K8" s="4">
        <v>3</v>
      </c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29</v>
      </c>
      <c r="W8" s="1"/>
    </row>
    <row r="9" spans="1:23" x14ac:dyDescent="0.2">
      <c r="A9" s="2"/>
      <c r="B9" s="56"/>
      <c r="C9" t="s">
        <v>10</v>
      </c>
      <c r="D9" s="4">
        <v>3</v>
      </c>
      <c r="E9" s="4">
        <v>3</v>
      </c>
      <c r="F9" s="4">
        <v>4</v>
      </c>
      <c r="G9" s="4">
        <v>4</v>
      </c>
      <c r="H9" s="4">
        <v>5</v>
      </c>
      <c r="I9" s="4">
        <v>2</v>
      </c>
      <c r="J9" s="4">
        <v>3</v>
      </c>
      <c r="K9" s="4">
        <v>3</v>
      </c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27</v>
      </c>
    </row>
    <row r="10" spans="1:23" ht="13.5" thickBot="1" x14ac:dyDescent="0.25">
      <c r="A10" s="9"/>
      <c r="B10" s="57"/>
      <c r="C10" s="7" t="s">
        <v>11</v>
      </c>
      <c r="D10" s="55">
        <v>2</v>
      </c>
      <c r="E10" s="55">
        <v>2</v>
      </c>
      <c r="F10" s="55">
        <v>2</v>
      </c>
      <c r="G10" s="55">
        <v>2</v>
      </c>
      <c r="H10" s="55">
        <v>2</v>
      </c>
      <c r="I10" s="55">
        <v>1</v>
      </c>
      <c r="J10" s="55">
        <v>2</v>
      </c>
      <c r="K10" s="55">
        <v>1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14</v>
      </c>
      <c r="W10" s="10">
        <f>IF(V9&lt;&gt;0,V10/V9,0)</f>
        <v>0.51851851851851849</v>
      </c>
    </row>
    <row r="11" spans="1:23" ht="13.5" thickTop="1" x14ac:dyDescent="0.2">
      <c r="A11" s="2" t="s">
        <v>147</v>
      </c>
      <c r="B11" s="56"/>
      <c r="C11" t="s">
        <v>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0</v>
      </c>
      <c r="W11" s="1"/>
    </row>
    <row r="12" spans="1:23" x14ac:dyDescent="0.2">
      <c r="A12" s="2"/>
      <c r="B12" s="56"/>
      <c r="C12" t="s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0</v>
      </c>
    </row>
    <row r="13" spans="1:23" ht="13.5" thickBot="1" x14ac:dyDescent="0.25">
      <c r="A13" s="9"/>
      <c r="B13" s="57"/>
      <c r="C13" s="7" t="s">
        <v>11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0</v>
      </c>
      <c r="W13" s="10">
        <f>IF(V12&lt;&gt;0,V13/V12,0)</f>
        <v>0</v>
      </c>
    </row>
    <row r="14" spans="1:23" ht="13.5" thickTop="1" x14ac:dyDescent="0.2">
      <c r="A14" s="2" t="s">
        <v>148</v>
      </c>
      <c r="B14" s="56">
        <v>29</v>
      </c>
      <c r="C14" t="s">
        <v>9</v>
      </c>
      <c r="D14" s="4">
        <v>4</v>
      </c>
      <c r="E14" s="4">
        <v>4</v>
      </c>
      <c r="F14" s="4">
        <v>5</v>
      </c>
      <c r="G14" s="4"/>
      <c r="H14" s="4">
        <v>5</v>
      </c>
      <c r="I14" s="4">
        <v>4</v>
      </c>
      <c r="J14" s="4">
        <v>4</v>
      </c>
      <c r="K14" s="4">
        <v>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30</v>
      </c>
      <c r="W14" s="1"/>
    </row>
    <row r="15" spans="1:23" x14ac:dyDescent="0.2">
      <c r="A15" s="2"/>
      <c r="B15" s="56"/>
      <c r="C15" t="s">
        <v>10</v>
      </c>
      <c r="D15" s="4">
        <v>4</v>
      </c>
      <c r="E15" s="4">
        <v>3</v>
      </c>
      <c r="F15" s="4">
        <v>4</v>
      </c>
      <c r="G15" s="4"/>
      <c r="H15" s="4">
        <v>5</v>
      </c>
      <c r="I15" s="4">
        <v>4</v>
      </c>
      <c r="J15" s="4">
        <v>3</v>
      </c>
      <c r="K15" s="4">
        <v>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26</v>
      </c>
    </row>
    <row r="16" spans="1:23" ht="13.5" thickBot="1" x14ac:dyDescent="0.25">
      <c r="A16" s="9"/>
      <c r="B16" s="57"/>
      <c r="C16" s="7" t="s">
        <v>11</v>
      </c>
      <c r="D16" s="55">
        <v>2</v>
      </c>
      <c r="E16" s="55">
        <v>2</v>
      </c>
      <c r="F16" s="55">
        <v>4</v>
      </c>
      <c r="G16" s="55"/>
      <c r="H16" s="55">
        <v>4</v>
      </c>
      <c r="I16" s="55">
        <v>4</v>
      </c>
      <c r="J16" s="55">
        <v>3</v>
      </c>
      <c r="K16" s="55">
        <v>3</v>
      </c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22</v>
      </c>
      <c r="W16" s="10">
        <f>IF(V15&lt;&gt;0,V16/V15,0)</f>
        <v>0.84615384615384615</v>
      </c>
    </row>
    <row r="17" spans="1:23" ht="13.5" thickTop="1" x14ac:dyDescent="0.2">
      <c r="A17" s="2" t="s">
        <v>149</v>
      </c>
      <c r="B17" s="56"/>
      <c r="C17" t="s">
        <v>9</v>
      </c>
      <c r="D17" s="4"/>
      <c r="E17" s="4">
        <v>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3</v>
      </c>
      <c r="W17" s="1"/>
    </row>
    <row r="18" spans="1:23" x14ac:dyDescent="0.2">
      <c r="A18" s="2"/>
      <c r="B18" s="56"/>
      <c r="C18" t="s">
        <v>10</v>
      </c>
      <c r="D18" s="4"/>
      <c r="E18" s="4">
        <v>3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3</v>
      </c>
    </row>
    <row r="19" spans="1:23" ht="13.5" thickBot="1" x14ac:dyDescent="0.25">
      <c r="A19" s="9"/>
      <c r="B19" s="57"/>
      <c r="C19" s="7" t="s">
        <v>11</v>
      </c>
      <c r="D19" s="55"/>
      <c r="E19" s="55">
        <v>2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2</v>
      </c>
      <c r="W19" s="10">
        <f>IF(V18&lt;&gt;0,V19/V18,0)</f>
        <v>0.66666666666666663</v>
      </c>
    </row>
    <row r="20" spans="1:23" ht="13.5" thickTop="1" x14ac:dyDescent="0.2">
      <c r="A20" s="2" t="s">
        <v>150</v>
      </c>
      <c r="B20" s="56">
        <v>46</v>
      </c>
      <c r="C20" t="s">
        <v>9</v>
      </c>
      <c r="D20" s="4">
        <v>3</v>
      </c>
      <c r="E20" s="4">
        <v>3</v>
      </c>
      <c r="F20" s="4">
        <v>4</v>
      </c>
      <c r="G20" s="4">
        <v>3</v>
      </c>
      <c r="H20" s="4"/>
      <c r="I20" s="4">
        <v>3</v>
      </c>
      <c r="J20" s="4">
        <v>3</v>
      </c>
      <c r="K20" s="4">
        <v>3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22</v>
      </c>
      <c r="W20" s="1"/>
    </row>
    <row r="21" spans="1:23" x14ac:dyDescent="0.2">
      <c r="A21" s="2"/>
      <c r="B21" s="56"/>
      <c r="C21" t="s">
        <v>10</v>
      </c>
      <c r="D21" s="4">
        <v>3</v>
      </c>
      <c r="E21" s="4">
        <v>3</v>
      </c>
      <c r="F21" s="4">
        <v>4</v>
      </c>
      <c r="G21" s="4">
        <v>3</v>
      </c>
      <c r="H21" s="4"/>
      <c r="I21" s="4">
        <v>3</v>
      </c>
      <c r="J21" s="4">
        <v>3</v>
      </c>
      <c r="K21" s="4">
        <v>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22</v>
      </c>
    </row>
    <row r="22" spans="1:23" ht="13.5" thickBot="1" x14ac:dyDescent="0.25">
      <c r="A22" s="9"/>
      <c r="B22" s="57"/>
      <c r="C22" s="7" t="s">
        <v>11</v>
      </c>
      <c r="D22" s="55">
        <v>3</v>
      </c>
      <c r="E22" s="55">
        <v>3</v>
      </c>
      <c r="F22" s="55">
        <v>3</v>
      </c>
      <c r="G22" s="55">
        <v>1</v>
      </c>
      <c r="H22" s="55"/>
      <c r="I22" s="55">
        <v>2</v>
      </c>
      <c r="J22" s="55">
        <v>1</v>
      </c>
      <c r="K22" s="55">
        <v>0</v>
      </c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13</v>
      </c>
      <c r="W22" s="10">
        <f>IF(V21&lt;&gt;0,V22/V21,0)</f>
        <v>0.59090909090909094</v>
      </c>
    </row>
    <row r="23" spans="1:23" ht="13.5" thickTop="1" x14ac:dyDescent="0.2">
      <c r="A23" s="2" t="s">
        <v>151</v>
      </c>
      <c r="B23" s="56"/>
      <c r="C23" t="s"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0</v>
      </c>
      <c r="W23" s="1"/>
    </row>
    <row r="24" spans="1:23" x14ac:dyDescent="0.2">
      <c r="A24" s="2"/>
      <c r="B24" s="56"/>
      <c r="C24" t="s">
        <v>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0</v>
      </c>
    </row>
    <row r="25" spans="1:23" ht="13.5" thickBot="1" x14ac:dyDescent="0.25">
      <c r="A25" s="9"/>
      <c r="B25" s="57"/>
      <c r="C25" s="7" t="s">
        <v>11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0</v>
      </c>
      <c r="W25" s="10">
        <f>IF(V24&lt;&gt;0,V25/V24,0)</f>
        <v>0</v>
      </c>
    </row>
    <row r="26" spans="1:23" ht="13.5" thickTop="1" x14ac:dyDescent="0.2">
      <c r="A26" s="2" t="s">
        <v>152</v>
      </c>
      <c r="B26" s="56">
        <v>34</v>
      </c>
      <c r="C26" t="s">
        <v>9</v>
      </c>
      <c r="D26" s="4">
        <v>4</v>
      </c>
      <c r="E26" s="4">
        <v>4</v>
      </c>
      <c r="F26" s="4">
        <v>4</v>
      </c>
      <c r="G26" s="4"/>
      <c r="H26" s="4">
        <v>5</v>
      </c>
      <c r="I26" s="4">
        <v>3</v>
      </c>
      <c r="J26" s="4">
        <v>3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23</v>
      </c>
      <c r="W26" s="1"/>
    </row>
    <row r="27" spans="1:23" x14ac:dyDescent="0.2">
      <c r="A27" s="2"/>
      <c r="B27" s="56"/>
      <c r="C27" t="s">
        <v>10</v>
      </c>
      <c r="D27" s="4">
        <v>4</v>
      </c>
      <c r="E27" s="4">
        <v>4</v>
      </c>
      <c r="F27" s="4">
        <v>4</v>
      </c>
      <c r="G27" s="4"/>
      <c r="H27" s="4">
        <v>5</v>
      </c>
      <c r="I27" s="4">
        <v>2</v>
      </c>
      <c r="J27" s="4">
        <v>3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22</v>
      </c>
    </row>
    <row r="28" spans="1:23" ht="13.5" thickBot="1" x14ac:dyDescent="0.25">
      <c r="A28" s="9"/>
      <c r="B28" s="57"/>
      <c r="C28" s="7" t="s">
        <v>11</v>
      </c>
      <c r="D28" s="55">
        <v>3</v>
      </c>
      <c r="E28" s="55">
        <v>2</v>
      </c>
      <c r="F28" s="55">
        <v>3</v>
      </c>
      <c r="G28" s="55"/>
      <c r="H28" s="55">
        <v>5</v>
      </c>
      <c r="I28" s="55">
        <v>0</v>
      </c>
      <c r="J28" s="55">
        <v>2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15</v>
      </c>
      <c r="W28" s="10">
        <f>IF(V27&lt;&gt;0,V28/V27,0)</f>
        <v>0.68181818181818177</v>
      </c>
    </row>
    <row r="29" spans="1:23" ht="13.5" thickTop="1" x14ac:dyDescent="0.2">
      <c r="A29" s="2" t="s">
        <v>153</v>
      </c>
      <c r="B29" s="56">
        <v>17</v>
      </c>
      <c r="C29" t="s">
        <v>9</v>
      </c>
      <c r="D29" s="4">
        <v>4</v>
      </c>
      <c r="E29" s="4"/>
      <c r="F29" s="4"/>
      <c r="G29" s="4"/>
      <c r="H29" s="4"/>
      <c r="I29" s="4">
        <v>3</v>
      </c>
      <c r="J29" s="4">
        <v>3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10</v>
      </c>
      <c r="W29" s="1"/>
    </row>
    <row r="30" spans="1:23" x14ac:dyDescent="0.2">
      <c r="A30" s="2"/>
      <c r="B30" s="56"/>
      <c r="C30" t="s">
        <v>10</v>
      </c>
      <c r="D30" s="4">
        <v>4</v>
      </c>
      <c r="E30" s="4"/>
      <c r="F30" s="4"/>
      <c r="G30" s="4"/>
      <c r="H30" s="4"/>
      <c r="I30" s="4">
        <v>3</v>
      </c>
      <c r="J30" s="4">
        <v>3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10</v>
      </c>
    </row>
    <row r="31" spans="1:23" ht="13.5" thickBot="1" x14ac:dyDescent="0.25">
      <c r="A31" s="9"/>
      <c r="B31" s="57"/>
      <c r="C31" s="7" t="s">
        <v>11</v>
      </c>
      <c r="D31" s="55">
        <v>2</v>
      </c>
      <c r="E31" s="55"/>
      <c r="F31" s="55"/>
      <c r="G31" s="55"/>
      <c r="H31" s="55"/>
      <c r="I31" s="55">
        <v>2</v>
      </c>
      <c r="J31" s="55">
        <v>3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7</v>
      </c>
      <c r="W31" s="10">
        <f>IF(V30&lt;&gt;0,V31/V30,0)</f>
        <v>0.7</v>
      </c>
    </row>
    <row r="32" spans="1:23" ht="13.5" thickTop="1" x14ac:dyDescent="0.2">
      <c r="A32" s="2" t="s">
        <v>154</v>
      </c>
      <c r="B32" s="56">
        <v>6</v>
      </c>
      <c r="C32" t="s">
        <v>9</v>
      </c>
      <c r="D32" s="4"/>
      <c r="E32" s="4"/>
      <c r="F32" s="4"/>
      <c r="G32" s="4"/>
      <c r="H32" s="4">
        <v>4</v>
      </c>
      <c r="I32" s="4">
        <v>3</v>
      </c>
      <c r="J32" s="4"/>
      <c r="K32" s="4">
        <v>3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10</v>
      </c>
      <c r="W32" s="1"/>
    </row>
    <row r="33" spans="1:23" x14ac:dyDescent="0.2">
      <c r="A33" s="2"/>
      <c r="B33" s="56"/>
      <c r="C33" t="s">
        <v>10</v>
      </c>
      <c r="D33" s="4"/>
      <c r="E33" s="4"/>
      <c r="F33" s="4"/>
      <c r="G33" s="4"/>
      <c r="H33" s="4">
        <v>4</v>
      </c>
      <c r="I33" s="4">
        <v>3</v>
      </c>
      <c r="J33" s="4"/>
      <c r="K33" s="4">
        <v>3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10</v>
      </c>
    </row>
    <row r="34" spans="1:23" ht="13.5" thickBot="1" x14ac:dyDescent="0.25">
      <c r="A34" s="9"/>
      <c r="B34" s="57"/>
      <c r="C34" s="7" t="s">
        <v>11</v>
      </c>
      <c r="D34" s="55"/>
      <c r="E34" s="55"/>
      <c r="F34" s="55"/>
      <c r="G34" s="55"/>
      <c r="H34" s="55">
        <v>4</v>
      </c>
      <c r="I34" s="55">
        <v>2</v>
      </c>
      <c r="J34" s="55"/>
      <c r="K34" s="55">
        <v>3</v>
      </c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9</v>
      </c>
      <c r="W34" s="10">
        <f>IF(V33&lt;&gt;0,V34/V33,0)</f>
        <v>0.9</v>
      </c>
    </row>
    <row r="35" spans="1:23" ht="13.5" thickTop="1" x14ac:dyDescent="0.2">
      <c r="A35" s="2" t="s">
        <v>155</v>
      </c>
      <c r="B35" s="56">
        <v>25</v>
      </c>
      <c r="C35" t="s">
        <v>9</v>
      </c>
      <c r="D35" s="4">
        <v>3</v>
      </c>
      <c r="E35" s="4">
        <v>3</v>
      </c>
      <c r="F35" s="4">
        <v>4</v>
      </c>
      <c r="G35" s="4">
        <v>3</v>
      </c>
      <c r="H35" s="4">
        <v>4</v>
      </c>
      <c r="I35" s="4">
        <v>3</v>
      </c>
      <c r="J35" s="4">
        <v>3</v>
      </c>
      <c r="K35" s="4">
        <v>3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26</v>
      </c>
      <c r="W35" s="1"/>
    </row>
    <row r="36" spans="1:23" x14ac:dyDescent="0.2">
      <c r="A36" s="2"/>
      <c r="B36" s="56"/>
      <c r="C36" t="s">
        <v>10</v>
      </c>
      <c r="D36" s="4">
        <v>3</v>
      </c>
      <c r="E36" s="4">
        <v>1</v>
      </c>
      <c r="F36" s="4">
        <v>2</v>
      </c>
      <c r="G36" s="4">
        <v>3</v>
      </c>
      <c r="H36" s="4">
        <v>4</v>
      </c>
      <c r="I36" s="4">
        <v>2</v>
      </c>
      <c r="J36" s="4">
        <v>2</v>
      </c>
      <c r="K36" s="4">
        <v>3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20</v>
      </c>
    </row>
    <row r="37" spans="1:23" ht="13.5" thickBot="1" x14ac:dyDescent="0.25">
      <c r="A37" s="9"/>
      <c r="B37" s="57"/>
      <c r="C37" s="7" t="s">
        <v>11</v>
      </c>
      <c r="D37" s="55">
        <v>3</v>
      </c>
      <c r="E37" s="55">
        <v>1</v>
      </c>
      <c r="F37" s="55">
        <v>2</v>
      </c>
      <c r="G37" s="55">
        <v>1</v>
      </c>
      <c r="H37" s="55">
        <v>3</v>
      </c>
      <c r="I37" s="55">
        <v>2</v>
      </c>
      <c r="J37" s="55">
        <v>1</v>
      </c>
      <c r="K37" s="55">
        <v>3</v>
      </c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16</v>
      </c>
      <c r="W37" s="10">
        <f>IF(V36&lt;&gt;0,V37/V36,0)</f>
        <v>0.8</v>
      </c>
    </row>
    <row r="38" spans="1:23" ht="13.5" thickTop="1" x14ac:dyDescent="0.2">
      <c r="A38" s="2" t="s">
        <v>156</v>
      </c>
      <c r="B38" s="56">
        <v>30</v>
      </c>
      <c r="C38" t="s">
        <v>9</v>
      </c>
      <c r="D38" s="4">
        <v>3</v>
      </c>
      <c r="E38" s="4">
        <v>3</v>
      </c>
      <c r="F38" s="4">
        <v>4</v>
      </c>
      <c r="G38" s="4">
        <v>3</v>
      </c>
      <c r="H38" s="4">
        <v>4</v>
      </c>
      <c r="I38" s="4">
        <v>3</v>
      </c>
      <c r="J38" s="4">
        <v>3</v>
      </c>
      <c r="K38" s="4">
        <v>3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26</v>
      </c>
      <c r="W38" s="1"/>
    </row>
    <row r="39" spans="1:23" x14ac:dyDescent="0.2">
      <c r="A39" s="2"/>
      <c r="B39" s="56"/>
      <c r="C39" t="s">
        <v>10</v>
      </c>
      <c r="D39" s="4">
        <v>2</v>
      </c>
      <c r="E39" s="4">
        <v>2</v>
      </c>
      <c r="F39" s="4">
        <v>4</v>
      </c>
      <c r="G39" s="4">
        <v>3</v>
      </c>
      <c r="H39" s="4">
        <v>4</v>
      </c>
      <c r="I39" s="4">
        <v>3</v>
      </c>
      <c r="J39" s="4">
        <v>3</v>
      </c>
      <c r="K39" s="4">
        <v>3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24</v>
      </c>
    </row>
    <row r="40" spans="1:23" ht="13.5" thickBot="1" x14ac:dyDescent="0.25">
      <c r="A40" s="9"/>
      <c r="B40" s="57"/>
      <c r="C40" s="7" t="s">
        <v>11</v>
      </c>
      <c r="D40" s="55">
        <v>0</v>
      </c>
      <c r="E40" s="55">
        <v>1</v>
      </c>
      <c r="F40" s="55">
        <v>3</v>
      </c>
      <c r="G40" s="55">
        <v>2</v>
      </c>
      <c r="H40" s="55">
        <v>4</v>
      </c>
      <c r="I40" s="55">
        <v>2</v>
      </c>
      <c r="J40" s="55">
        <v>3</v>
      </c>
      <c r="K40" s="55">
        <v>1</v>
      </c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16</v>
      </c>
      <c r="W40" s="10">
        <f>IF(V39&lt;&gt;0,V40/V39,0)</f>
        <v>0.66666666666666663</v>
      </c>
    </row>
    <row r="41" spans="1:23" ht="13.5" thickTop="1" x14ac:dyDescent="0.2">
      <c r="A41" s="2" t="s">
        <v>157</v>
      </c>
      <c r="B41" s="56">
        <v>2</v>
      </c>
      <c r="C41" t="s">
        <v>9</v>
      </c>
      <c r="D41" s="4">
        <v>3</v>
      </c>
      <c r="E41" s="4"/>
      <c r="F41" s="4"/>
      <c r="G41" s="4"/>
      <c r="H41" s="4"/>
      <c r="I41" s="4">
        <v>3</v>
      </c>
      <c r="J41" s="4">
        <v>3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9</v>
      </c>
      <c r="W41" s="1"/>
    </row>
    <row r="42" spans="1:23" x14ac:dyDescent="0.2">
      <c r="A42" s="2"/>
      <c r="B42" s="56"/>
      <c r="C42" t="s">
        <v>10</v>
      </c>
      <c r="D42" s="4">
        <v>2</v>
      </c>
      <c r="E42" s="4"/>
      <c r="F42" s="4"/>
      <c r="G42" s="4"/>
      <c r="H42" s="4"/>
      <c r="I42" s="4">
        <v>2</v>
      </c>
      <c r="J42" s="4">
        <v>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7</v>
      </c>
    </row>
    <row r="43" spans="1:23" ht="13.5" thickBot="1" x14ac:dyDescent="0.25">
      <c r="A43" s="9"/>
      <c r="B43" s="57"/>
      <c r="C43" s="7" t="s">
        <v>11</v>
      </c>
      <c r="D43" s="55">
        <v>0</v>
      </c>
      <c r="E43" s="55"/>
      <c r="F43" s="55"/>
      <c r="G43" s="55"/>
      <c r="H43" s="55"/>
      <c r="I43" s="55">
        <v>2</v>
      </c>
      <c r="J43" s="55">
        <v>3</v>
      </c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5</v>
      </c>
      <c r="W43" s="10">
        <f>IF(V42&lt;&gt;0,V43/V42,0)</f>
        <v>0.7142857142857143</v>
      </c>
    </row>
    <row r="44" spans="1:23" ht="13.5" thickTop="1" x14ac:dyDescent="0.2">
      <c r="A44" s="2" t="s">
        <v>158</v>
      </c>
      <c r="B44" s="56"/>
      <c r="C44" t="s">
        <v>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1"/>
    </row>
    <row r="45" spans="1:23" x14ac:dyDescent="0.2">
      <c r="A45" s="2"/>
      <c r="B45" s="56"/>
      <c r="C45" t="s">
        <v>10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</row>
    <row r="46" spans="1:23" ht="13.5" thickBot="1" x14ac:dyDescent="0.25">
      <c r="A46" s="9"/>
      <c r="B46" s="57"/>
      <c r="C46" s="7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10">
        <f>IF(V45&lt;&gt;0,V46/V45,0)</f>
        <v>0</v>
      </c>
    </row>
    <row r="47" spans="1:23" ht="13.5" thickTop="1" x14ac:dyDescent="0.2">
      <c r="A47" s="2" t="s">
        <v>159</v>
      </c>
      <c r="B47" s="56">
        <v>7</v>
      </c>
      <c r="C47" t="s">
        <v>9</v>
      </c>
      <c r="D47" s="4">
        <v>4</v>
      </c>
      <c r="E47" s="4"/>
      <c r="F47" s="4">
        <v>4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8</v>
      </c>
      <c r="W47" s="1"/>
    </row>
    <row r="48" spans="1:23" x14ac:dyDescent="0.2">
      <c r="A48" s="2"/>
      <c r="B48" s="56"/>
      <c r="C48" t="s">
        <v>10</v>
      </c>
      <c r="D48" s="4">
        <v>4</v>
      </c>
      <c r="E48" s="4"/>
      <c r="F48" s="4">
        <v>4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8</v>
      </c>
    </row>
    <row r="49" spans="1:23" ht="13.5" thickBot="1" x14ac:dyDescent="0.25">
      <c r="A49" s="9"/>
      <c r="B49" s="57"/>
      <c r="C49" s="7" t="s">
        <v>11</v>
      </c>
      <c r="D49" s="55">
        <v>2</v>
      </c>
      <c r="E49" s="55"/>
      <c r="F49" s="55">
        <v>2</v>
      </c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4</v>
      </c>
      <c r="W49" s="10">
        <f>IF(V48&lt;&gt;0,V49/V48,0)</f>
        <v>0.5</v>
      </c>
    </row>
    <row r="50" spans="1:23" ht="13.5" thickTop="1" x14ac:dyDescent="0.2">
      <c r="A50" s="2" t="s">
        <v>160</v>
      </c>
      <c r="B50" s="56"/>
      <c r="C50" t="s">
        <v>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0</v>
      </c>
      <c r="W50" s="1"/>
    </row>
    <row r="51" spans="1:23" x14ac:dyDescent="0.2">
      <c r="A51" s="2"/>
      <c r="B51" s="56"/>
      <c r="C51" t="s">
        <v>10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0</v>
      </c>
    </row>
    <row r="52" spans="1:23" ht="13.5" thickBot="1" x14ac:dyDescent="0.25">
      <c r="A52" s="9"/>
      <c r="B52" s="57"/>
      <c r="C52" s="7" t="s">
        <v>11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0</v>
      </c>
      <c r="W52" s="10">
        <f>IF(V51&lt;&gt;0,V52/V51,0)</f>
        <v>0</v>
      </c>
    </row>
    <row r="53" spans="1:23" ht="13.5" thickTop="1" x14ac:dyDescent="0.2">
      <c r="A53" s="2" t="s">
        <v>161</v>
      </c>
      <c r="B53" s="56">
        <v>3</v>
      </c>
      <c r="C53" t="s">
        <v>9</v>
      </c>
      <c r="D53" s="4">
        <v>3</v>
      </c>
      <c r="E53" s="4">
        <v>3</v>
      </c>
      <c r="F53" s="4">
        <v>4</v>
      </c>
      <c r="G53" s="4">
        <v>3</v>
      </c>
      <c r="H53" s="4">
        <v>4</v>
      </c>
      <c r="I53" s="4">
        <v>3</v>
      </c>
      <c r="J53" s="4">
        <v>3</v>
      </c>
      <c r="K53" s="4">
        <v>3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26</v>
      </c>
      <c r="W53" s="1"/>
    </row>
    <row r="54" spans="1:23" x14ac:dyDescent="0.2">
      <c r="A54" s="2"/>
      <c r="B54" s="56"/>
      <c r="C54" t="s">
        <v>10</v>
      </c>
      <c r="D54" s="4">
        <v>3</v>
      </c>
      <c r="E54" s="4">
        <v>3</v>
      </c>
      <c r="F54" s="4">
        <v>4</v>
      </c>
      <c r="G54" s="4">
        <v>3</v>
      </c>
      <c r="H54" s="4">
        <v>4</v>
      </c>
      <c r="I54" s="4">
        <v>3</v>
      </c>
      <c r="J54" s="4">
        <v>2</v>
      </c>
      <c r="K54" s="4">
        <v>3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25</v>
      </c>
    </row>
    <row r="55" spans="1:23" ht="13.5" thickBot="1" x14ac:dyDescent="0.25">
      <c r="A55" s="9"/>
      <c r="B55" s="57"/>
      <c r="C55" s="7" t="s">
        <v>11</v>
      </c>
      <c r="D55" s="55">
        <v>1</v>
      </c>
      <c r="E55" s="55">
        <v>2</v>
      </c>
      <c r="F55" s="55">
        <v>0</v>
      </c>
      <c r="G55" s="55">
        <v>2</v>
      </c>
      <c r="H55" s="55">
        <v>3</v>
      </c>
      <c r="I55" s="55">
        <v>1</v>
      </c>
      <c r="J55" s="55">
        <v>2</v>
      </c>
      <c r="K55" s="55">
        <v>1</v>
      </c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12</v>
      </c>
      <c r="W55" s="10">
        <f>IF(V54&lt;&gt;0,V55/V54,0)</f>
        <v>0.48</v>
      </c>
    </row>
    <row r="56" spans="1:23" ht="13.5" thickTop="1" x14ac:dyDescent="0.2">
      <c r="A56" s="2" t="s">
        <v>162</v>
      </c>
      <c r="B56" s="56"/>
      <c r="C56" t="s">
        <v>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0</v>
      </c>
      <c r="W56" s="1"/>
    </row>
    <row r="57" spans="1:23" x14ac:dyDescent="0.2">
      <c r="A57" s="2"/>
      <c r="B57" s="56"/>
      <c r="C57" t="s">
        <v>10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0</v>
      </c>
    </row>
    <row r="58" spans="1:23" ht="13.5" thickBot="1" x14ac:dyDescent="0.25">
      <c r="A58" s="9"/>
      <c r="B58" s="57"/>
      <c r="C58" s="7" t="s">
        <v>11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0</v>
      </c>
      <c r="W58" s="10">
        <f>IF(V57&lt;&gt;0,V58/V57,0)</f>
        <v>0</v>
      </c>
    </row>
    <row r="59" spans="1:23" ht="13.5" thickTop="1" x14ac:dyDescent="0.2">
      <c r="A59" s="2" t="s">
        <v>111</v>
      </c>
      <c r="B59" s="56">
        <v>49</v>
      </c>
      <c r="C59" t="s">
        <v>9</v>
      </c>
      <c r="D59" s="4"/>
      <c r="E59" s="4"/>
      <c r="F59" s="4"/>
      <c r="G59" s="4">
        <v>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3</v>
      </c>
      <c r="W59" s="1"/>
    </row>
    <row r="60" spans="1:23" x14ac:dyDescent="0.2">
      <c r="A60" s="2"/>
      <c r="B60" s="56"/>
      <c r="C60" t="s">
        <v>10</v>
      </c>
      <c r="D60" s="4"/>
      <c r="E60" s="4"/>
      <c r="F60" s="4"/>
      <c r="G60" s="4">
        <v>3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3</v>
      </c>
    </row>
    <row r="61" spans="1:23" ht="13.5" thickBot="1" x14ac:dyDescent="0.25">
      <c r="A61" s="9"/>
      <c r="B61" s="57"/>
      <c r="C61" s="7" t="s">
        <v>11</v>
      </c>
      <c r="D61" s="55"/>
      <c r="E61" s="55"/>
      <c r="F61" s="55"/>
      <c r="G61" s="55">
        <v>2</v>
      </c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2</v>
      </c>
      <c r="W61" s="10">
        <f>IF(V60&lt;&gt;0,V61/V60,0)</f>
        <v>0.66666666666666663</v>
      </c>
    </row>
    <row r="62" spans="1:23" ht="13.5" thickTop="1" x14ac:dyDescent="0.2">
      <c r="A62" s="2" t="s">
        <v>163</v>
      </c>
      <c r="B62" s="56"/>
      <c r="C62" t="s">
        <v>9</v>
      </c>
      <c r="D62" s="4">
        <v>4</v>
      </c>
      <c r="E62" s="4"/>
      <c r="F62" s="4">
        <v>4</v>
      </c>
      <c r="G62" s="4"/>
      <c r="H62" s="4">
        <v>5</v>
      </c>
      <c r="I62" s="4">
        <v>3</v>
      </c>
      <c r="J62" s="4">
        <v>3</v>
      </c>
      <c r="K62" s="4">
        <v>3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>
        <f t="shared" si="1"/>
        <v>22</v>
      </c>
      <c r="W62" s="1"/>
    </row>
    <row r="63" spans="1:23" x14ac:dyDescent="0.2">
      <c r="A63" s="2"/>
      <c r="B63" s="56"/>
      <c r="C63" t="s">
        <v>10</v>
      </c>
      <c r="D63" s="4">
        <v>3</v>
      </c>
      <c r="E63" s="4"/>
      <c r="F63" s="4">
        <v>4</v>
      </c>
      <c r="G63" s="4"/>
      <c r="H63" s="4">
        <v>5</v>
      </c>
      <c r="I63" s="4">
        <v>3</v>
      </c>
      <c r="J63" s="4">
        <v>3</v>
      </c>
      <c r="K63" s="4">
        <v>3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>
        <f t="shared" si="1"/>
        <v>21</v>
      </c>
    </row>
    <row r="64" spans="1:23" ht="13.5" thickBot="1" x14ac:dyDescent="0.25">
      <c r="A64" s="9"/>
      <c r="B64" s="57"/>
      <c r="C64" s="7" t="s">
        <v>11</v>
      </c>
      <c r="D64" s="55">
        <v>1</v>
      </c>
      <c r="E64" s="55"/>
      <c r="F64" s="55">
        <v>3</v>
      </c>
      <c r="G64" s="55"/>
      <c r="H64" s="55">
        <v>5</v>
      </c>
      <c r="I64" s="55">
        <v>2</v>
      </c>
      <c r="J64" s="55">
        <v>2</v>
      </c>
      <c r="K64" s="55">
        <v>2</v>
      </c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>
        <f t="shared" si="1"/>
        <v>15</v>
      </c>
      <c r="W64" s="10">
        <f>IF(V63&lt;&gt;0,V64/V63,0)</f>
        <v>0.7142857142857143</v>
      </c>
    </row>
    <row r="65" spans="1:23" ht="13.5" thickTop="1" x14ac:dyDescent="0.2">
      <c r="A65" s="2" t="s">
        <v>193</v>
      </c>
      <c r="B65" s="56"/>
      <c r="C65" t="s">
        <v>9</v>
      </c>
      <c r="D65" s="4"/>
      <c r="E65" s="4">
        <v>3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>
        <f t="shared" si="1"/>
        <v>3</v>
      </c>
      <c r="W65" s="1"/>
    </row>
    <row r="66" spans="1:23" x14ac:dyDescent="0.2">
      <c r="A66" s="2"/>
      <c r="B66" s="56"/>
      <c r="C66" t="s">
        <v>10</v>
      </c>
      <c r="D66" s="4"/>
      <c r="E66" s="4">
        <v>2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>
        <f t="shared" si="1"/>
        <v>2</v>
      </c>
    </row>
    <row r="67" spans="1:23" ht="13.5" thickBot="1" x14ac:dyDescent="0.25">
      <c r="A67" s="9"/>
      <c r="B67" s="14"/>
      <c r="C67" s="7" t="s">
        <v>11</v>
      </c>
      <c r="D67" s="55"/>
      <c r="E67" s="55">
        <v>0</v>
      </c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>
        <f t="shared" si="1"/>
        <v>0</v>
      </c>
      <c r="W67" s="10">
        <f>IF(V66&lt;&gt;0,V67/V66,0)</f>
        <v>0</v>
      </c>
    </row>
    <row r="68" spans="1:23" ht="13.5" thickTop="1" x14ac:dyDescent="0.2">
      <c r="A68" s="2" t="s">
        <v>215</v>
      </c>
      <c r="B68" s="13">
        <v>66</v>
      </c>
      <c r="C68" t="s">
        <v>9</v>
      </c>
      <c r="D68" s="4"/>
      <c r="E68" s="4"/>
      <c r="F68" s="4"/>
      <c r="G68" s="4">
        <v>4</v>
      </c>
      <c r="H68" s="4">
        <v>5</v>
      </c>
      <c r="I68" s="4">
        <v>3</v>
      </c>
      <c r="J68" s="4">
        <v>3</v>
      </c>
      <c r="K68" s="4">
        <v>3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>
        <f t="shared" si="1"/>
        <v>18</v>
      </c>
      <c r="W68" s="1"/>
    </row>
    <row r="69" spans="1:23" x14ac:dyDescent="0.2">
      <c r="A69" s="2"/>
      <c r="B69" s="13"/>
      <c r="C69" t="s">
        <v>10</v>
      </c>
      <c r="D69" s="4"/>
      <c r="E69" s="4"/>
      <c r="F69" s="4"/>
      <c r="G69" s="4">
        <v>4</v>
      </c>
      <c r="H69" s="4">
        <v>5</v>
      </c>
      <c r="I69" s="4">
        <v>3</v>
      </c>
      <c r="J69" s="4">
        <v>3</v>
      </c>
      <c r="K69" s="4">
        <v>3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>
        <f t="shared" ref="V69:V100" si="2">SUM(D69:U69)</f>
        <v>18</v>
      </c>
    </row>
    <row r="70" spans="1:23" ht="13.5" thickBot="1" x14ac:dyDescent="0.25">
      <c r="A70" s="9"/>
      <c r="B70" s="14"/>
      <c r="C70" s="7" t="s">
        <v>11</v>
      </c>
      <c r="D70" s="55"/>
      <c r="E70" s="55"/>
      <c r="F70" s="55"/>
      <c r="G70" s="55">
        <v>2</v>
      </c>
      <c r="H70" s="55">
        <v>4</v>
      </c>
      <c r="I70" s="55">
        <v>3</v>
      </c>
      <c r="J70" s="55">
        <v>3</v>
      </c>
      <c r="K70" s="55">
        <v>2</v>
      </c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>
        <f t="shared" si="2"/>
        <v>14</v>
      </c>
      <c r="W70" s="10">
        <f>IF(V69&lt;&gt;0,V70/V69,0)</f>
        <v>0.77777777777777779</v>
      </c>
    </row>
    <row r="71" spans="1:23" ht="13.5" hidden="1" thickTop="1" x14ac:dyDescent="0.2">
      <c r="A71" s="2"/>
      <c r="B71" s="13"/>
      <c r="C71" t="s">
        <v>9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>
        <f t="shared" si="2"/>
        <v>0</v>
      </c>
      <c r="W71" s="1"/>
    </row>
    <row r="72" spans="1:23" hidden="1" x14ac:dyDescent="0.2">
      <c r="A72" s="2"/>
      <c r="B72" s="13"/>
      <c r="C72" t="s">
        <v>10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>
        <f t="shared" si="2"/>
        <v>0</v>
      </c>
      <c r="W74" s="1"/>
    </row>
    <row r="75" spans="1:23" hidden="1" x14ac:dyDescent="0.2">
      <c r="A75" s="2"/>
      <c r="B75" s="13"/>
      <c r="C75" t="s">
        <v>10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>
        <f t="shared" si="2"/>
        <v>0</v>
      </c>
      <c r="W77" s="1"/>
    </row>
    <row r="78" spans="1:23" hidden="1" x14ac:dyDescent="0.2">
      <c r="A78" s="2"/>
      <c r="B78" s="13"/>
      <c r="C78" t="s">
        <v>10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>
        <f t="shared" si="2"/>
        <v>0</v>
      </c>
      <c r="W80" s="1"/>
    </row>
    <row r="81" spans="1:23" hidden="1" x14ac:dyDescent="0.2">
      <c r="A81" s="2"/>
      <c r="B81" s="13"/>
      <c r="C81" t="s">
        <v>10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>
        <f t="shared" si="2"/>
        <v>0</v>
      </c>
      <c r="W83" s="1"/>
    </row>
    <row r="84" spans="1:23" hidden="1" x14ac:dyDescent="0.2">
      <c r="A84" s="2"/>
      <c r="B84" s="13"/>
      <c r="C84" t="s">
        <v>10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>
        <f t="shared" si="2"/>
        <v>0</v>
      </c>
      <c r="W86" s="1"/>
    </row>
    <row r="87" spans="1:23" hidden="1" x14ac:dyDescent="0.2">
      <c r="A87" s="2"/>
      <c r="B87" s="13"/>
      <c r="C87" t="s">
        <v>10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68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H1" sqref="H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9" width="6.140625" customWidth="1"/>
    <col min="10" max="10" width="6.28515625" customWidth="1"/>
    <col min="11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120</v>
      </c>
    </row>
    <row r="2" spans="1:23" ht="27.75" customHeight="1" x14ac:dyDescent="0.25">
      <c r="A2" s="73" t="s">
        <v>76</v>
      </c>
      <c r="B2" s="73"/>
      <c r="C2" s="73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 t="s">
        <v>114</v>
      </c>
      <c r="E3" s="52" t="s">
        <v>144</v>
      </c>
      <c r="F3" s="52" t="s">
        <v>113</v>
      </c>
      <c r="G3" s="52" t="s">
        <v>144</v>
      </c>
      <c r="H3" s="52" t="s">
        <v>164</v>
      </c>
      <c r="I3" s="52" t="s">
        <v>164</v>
      </c>
      <c r="J3" s="52" t="s">
        <v>113</v>
      </c>
      <c r="K3" s="52" t="s">
        <v>114</v>
      </c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>
        <v>46118</v>
      </c>
      <c r="E4" s="53">
        <v>46125</v>
      </c>
      <c r="F4" s="53">
        <v>46132</v>
      </c>
      <c r="G4" s="53">
        <v>46146</v>
      </c>
      <c r="H4" s="53">
        <v>46153</v>
      </c>
      <c r="I4" s="53">
        <v>46160</v>
      </c>
      <c r="J4" s="53">
        <v>46174</v>
      </c>
      <c r="K4" s="53">
        <v>46181</v>
      </c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 t="s">
        <v>165</v>
      </c>
      <c r="B5" s="56"/>
      <c r="C5" s="4" t="s">
        <v>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0</v>
      </c>
    </row>
    <row r="6" spans="1:23" x14ac:dyDescent="0.2">
      <c r="A6" s="2"/>
      <c r="B6" s="56"/>
      <c r="C6" s="4" t="s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0</v>
      </c>
    </row>
    <row r="7" spans="1:23" ht="13.5" thickBot="1" x14ac:dyDescent="0.25">
      <c r="A7" s="9"/>
      <c r="B7" s="57"/>
      <c r="C7" s="55" t="s">
        <v>11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0</v>
      </c>
      <c r="W7" s="10">
        <f>IF(V6&lt;&gt;0,V7/V6,0)</f>
        <v>0</v>
      </c>
    </row>
    <row r="8" spans="1:23" ht="13.5" thickTop="1" x14ac:dyDescent="0.2">
      <c r="A8" s="2" t="s">
        <v>166</v>
      </c>
      <c r="B8" s="56">
        <v>32</v>
      </c>
      <c r="C8" s="4" t="s">
        <v>9</v>
      </c>
      <c r="D8" s="4">
        <v>3</v>
      </c>
      <c r="E8" s="4">
        <v>2</v>
      </c>
      <c r="F8" s="4">
        <v>3</v>
      </c>
      <c r="G8" s="4">
        <v>3</v>
      </c>
      <c r="H8" s="4">
        <v>3</v>
      </c>
      <c r="I8" s="4">
        <v>3</v>
      </c>
      <c r="J8" s="4">
        <v>3</v>
      </c>
      <c r="K8" s="4">
        <v>3</v>
      </c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23</v>
      </c>
      <c r="W8" s="1"/>
    </row>
    <row r="9" spans="1:23" x14ac:dyDescent="0.2">
      <c r="A9" s="2"/>
      <c r="B9" s="56"/>
      <c r="C9" s="4" t="s">
        <v>10</v>
      </c>
      <c r="D9" s="4">
        <v>2</v>
      </c>
      <c r="E9" s="4">
        <v>2</v>
      </c>
      <c r="F9" s="4">
        <v>3</v>
      </c>
      <c r="G9" s="4">
        <v>3</v>
      </c>
      <c r="H9" s="4">
        <v>3</v>
      </c>
      <c r="I9" s="4">
        <v>3</v>
      </c>
      <c r="J9" s="4">
        <v>3</v>
      </c>
      <c r="K9" s="4">
        <v>3</v>
      </c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22</v>
      </c>
    </row>
    <row r="10" spans="1:23" ht="13.5" thickBot="1" x14ac:dyDescent="0.25">
      <c r="A10" s="9"/>
      <c r="B10" s="57"/>
      <c r="C10" s="55" t="s">
        <v>11</v>
      </c>
      <c r="D10" s="55">
        <v>1</v>
      </c>
      <c r="E10" s="55">
        <v>1</v>
      </c>
      <c r="F10" s="55">
        <v>2</v>
      </c>
      <c r="G10" s="55">
        <v>2</v>
      </c>
      <c r="H10" s="55">
        <v>2</v>
      </c>
      <c r="I10" s="55">
        <v>1</v>
      </c>
      <c r="J10" s="55">
        <v>1</v>
      </c>
      <c r="K10" s="55">
        <v>1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11</v>
      </c>
      <c r="W10" s="10">
        <f>IF(V9&lt;&gt;0,V10/V9,0)</f>
        <v>0.5</v>
      </c>
    </row>
    <row r="11" spans="1:23" ht="13.5" thickTop="1" x14ac:dyDescent="0.2">
      <c r="A11" s="2" t="s">
        <v>167</v>
      </c>
      <c r="B11" s="56">
        <v>2</v>
      </c>
      <c r="C11" s="4" t="s">
        <v>9</v>
      </c>
      <c r="D11" s="4">
        <v>3</v>
      </c>
      <c r="E11" s="4"/>
      <c r="F11" s="4"/>
      <c r="G11" s="4">
        <v>2</v>
      </c>
      <c r="H11" s="4"/>
      <c r="I11" s="4">
        <v>3</v>
      </c>
      <c r="J11" s="4">
        <v>3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11</v>
      </c>
      <c r="W11" s="1"/>
    </row>
    <row r="12" spans="1:23" x14ac:dyDescent="0.2">
      <c r="A12" s="2"/>
      <c r="B12" s="56"/>
      <c r="C12" s="4" t="s">
        <v>10</v>
      </c>
      <c r="D12" s="4">
        <v>3</v>
      </c>
      <c r="E12" s="4"/>
      <c r="F12" s="4"/>
      <c r="G12" s="4">
        <v>2</v>
      </c>
      <c r="H12" s="4"/>
      <c r="I12" s="4">
        <v>3</v>
      </c>
      <c r="J12" s="4">
        <v>3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11</v>
      </c>
    </row>
    <row r="13" spans="1:23" ht="13.5" thickBot="1" x14ac:dyDescent="0.25">
      <c r="A13" s="9"/>
      <c r="B13" s="57"/>
      <c r="C13" s="55" t="s">
        <v>11</v>
      </c>
      <c r="D13" s="55">
        <v>1</v>
      </c>
      <c r="E13" s="55"/>
      <c r="F13" s="55"/>
      <c r="G13" s="55">
        <v>1</v>
      </c>
      <c r="H13" s="55"/>
      <c r="I13" s="55">
        <v>2</v>
      </c>
      <c r="J13" s="55">
        <v>2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6</v>
      </c>
      <c r="W13" s="10">
        <f>IF(V12&lt;&gt;0,V13/V12,0)</f>
        <v>0.54545454545454541</v>
      </c>
    </row>
    <row r="14" spans="1:23" ht="13.5" thickTop="1" x14ac:dyDescent="0.2">
      <c r="A14" s="2" t="s">
        <v>168</v>
      </c>
      <c r="B14" s="56"/>
      <c r="C14" s="4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0</v>
      </c>
      <c r="W14" s="1"/>
    </row>
    <row r="15" spans="1:23" x14ac:dyDescent="0.2">
      <c r="A15" s="2"/>
      <c r="B15" s="56"/>
      <c r="C15" s="4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0</v>
      </c>
    </row>
    <row r="16" spans="1:23" ht="13.5" thickBot="1" x14ac:dyDescent="0.25">
      <c r="A16" s="9"/>
      <c r="B16" s="57"/>
      <c r="C16" s="55" t="s">
        <v>11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0</v>
      </c>
      <c r="W16" s="10">
        <f>IF(V15&lt;&gt;0,V16/V15,0)</f>
        <v>0</v>
      </c>
    </row>
    <row r="17" spans="1:23" ht="13.5" thickTop="1" x14ac:dyDescent="0.2">
      <c r="A17" s="2" t="s">
        <v>169</v>
      </c>
      <c r="B17" s="56"/>
      <c r="C17" s="4" t="s">
        <v>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0</v>
      </c>
      <c r="W17" s="1"/>
    </row>
    <row r="18" spans="1:23" x14ac:dyDescent="0.2">
      <c r="A18" s="2"/>
      <c r="B18" s="56"/>
      <c r="C18" s="4" t="s">
        <v>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0</v>
      </c>
    </row>
    <row r="19" spans="1:23" ht="13.5" thickBot="1" x14ac:dyDescent="0.25">
      <c r="A19" s="9"/>
      <c r="B19" s="57"/>
      <c r="C19" s="55" t="s">
        <v>11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0</v>
      </c>
      <c r="W19" s="10">
        <f>IF(V18&lt;&gt;0,V19/V18,0)</f>
        <v>0</v>
      </c>
    </row>
    <row r="20" spans="1:23" ht="13.5" thickTop="1" x14ac:dyDescent="0.2">
      <c r="A20" s="2" t="s">
        <v>170</v>
      </c>
      <c r="B20" s="56">
        <v>33</v>
      </c>
      <c r="C20" s="4" t="s">
        <v>9</v>
      </c>
      <c r="D20" s="4">
        <v>4</v>
      </c>
      <c r="E20" s="4">
        <v>3</v>
      </c>
      <c r="F20" s="4">
        <v>3</v>
      </c>
      <c r="G20" s="4">
        <v>3</v>
      </c>
      <c r="H20" s="4">
        <v>4</v>
      </c>
      <c r="I20" s="4">
        <v>4</v>
      </c>
      <c r="J20" s="4">
        <v>4</v>
      </c>
      <c r="K20" s="4">
        <v>4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29</v>
      </c>
      <c r="W20" s="1"/>
    </row>
    <row r="21" spans="1:23" x14ac:dyDescent="0.2">
      <c r="A21" s="2"/>
      <c r="B21" s="56"/>
      <c r="C21" s="4" t="s">
        <v>10</v>
      </c>
      <c r="D21" s="4">
        <v>4</v>
      </c>
      <c r="E21" s="4">
        <v>3</v>
      </c>
      <c r="F21" s="4">
        <v>3</v>
      </c>
      <c r="G21" s="4">
        <v>3</v>
      </c>
      <c r="H21" s="4">
        <v>3</v>
      </c>
      <c r="I21" s="4">
        <v>4</v>
      </c>
      <c r="J21" s="4">
        <v>3</v>
      </c>
      <c r="K21" s="4">
        <v>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27</v>
      </c>
    </row>
    <row r="22" spans="1:23" ht="13.5" thickBot="1" x14ac:dyDescent="0.25">
      <c r="A22" s="9"/>
      <c r="B22" s="57"/>
      <c r="C22" s="55" t="s">
        <v>11</v>
      </c>
      <c r="D22" s="55">
        <v>2</v>
      </c>
      <c r="E22" s="55">
        <v>3</v>
      </c>
      <c r="F22" s="55">
        <v>2</v>
      </c>
      <c r="G22" s="55">
        <v>1</v>
      </c>
      <c r="H22" s="55">
        <v>3</v>
      </c>
      <c r="I22" s="55">
        <v>1</v>
      </c>
      <c r="J22" s="55">
        <v>2</v>
      </c>
      <c r="K22" s="55">
        <v>4</v>
      </c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18</v>
      </c>
      <c r="W22" s="10">
        <f>IF(V21&lt;&gt;0,V22/V21,0)</f>
        <v>0.66666666666666663</v>
      </c>
    </row>
    <row r="23" spans="1:23" ht="13.5" thickTop="1" x14ac:dyDescent="0.2">
      <c r="A23" s="2" t="s">
        <v>171</v>
      </c>
      <c r="B23" s="56">
        <v>11</v>
      </c>
      <c r="C23" s="4" t="s">
        <v>9</v>
      </c>
      <c r="D23" s="4"/>
      <c r="E23" s="4"/>
      <c r="F23" s="4"/>
      <c r="G23" s="4">
        <v>3</v>
      </c>
      <c r="H23" s="4"/>
      <c r="I23" s="4"/>
      <c r="J23" s="4">
        <v>3</v>
      </c>
      <c r="K23" s="4">
        <v>4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10</v>
      </c>
      <c r="W23" s="1"/>
    </row>
    <row r="24" spans="1:23" x14ac:dyDescent="0.2">
      <c r="A24" s="2"/>
      <c r="B24" s="56"/>
      <c r="C24" s="4" t="s">
        <v>10</v>
      </c>
      <c r="D24" s="4"/>
      <c r="E24" s="4"/>
      <c r="F24" s="4"/>
      <c r="G24" s="4">
        <v>3</v>
      </c>
      <c r="H24" s="4"/>
      <c r="I24" s="4"/>
      <c r="J24" s="4">
        <v>3</v>
      </c>
      <c r="K24" s="4">
        <v>4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10</v>
      </c>
    </row>
    <row r="25" spans="1:23" ht="13.5" thickBot="1" x14ac:dyDescent="0.25">
      <c r="A25" s="9"/>
      <c r="B25" s="57"/>
      <c r="C25" s="55" t="s">
        <v>11</v>
      </c>
      <c r="D25" s="55"/>
      <c r="E25" s="55"/>
      <c r="F25" s="55"/>
      <c r="G25" s="55">
        <v>3</v>
      </c>
      <c r="H25" s="55"/>
      <c r="I25" s="55"/>
      <c r="J25" s="55">
        <v>2</v>
      </c>
      <c r="K25" s="55">
        <v>2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7</v>
      </c>
      <c r="W25" s="10">
        <f>IF(V24&lt;&gt;0,V25/V24,0)</f>
        <v>0.7</v>
      </c>
    </row>
    <row r="26" spans="1:23" ht="13.5" thickTop="1" x14ac:dyDescent="0.2">
      <c r="A26" s="2" t="s">
        <v>172</v>
      </c>
      <c r="B26" s="56">
        <v>17</v>
      </c>
      <c r="C26" s="4" t="s">
        <v>9</v>
      </c>
      <c r="D26" s="4">
        <v>3</v>
      </c>
      <c r="E26" s="4"/>
      <c r="F26" s="4">
        <v>3</v>
      </c>
      <c r="G26" s="4">
        <v>3</v>
      </c>
      <c r="H26" s="4"/>
      <c r="I26" s="4">
        <v>3</v>
      </c>
      <c r="J26" s="4">
        <v>3</v>
      </c>
      <c r="K26" s="4">
        <v>3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18</v>
      </c>
      <c r="W26" s="1"/>
    </row>
    <row r="27" spans="1:23" x14ac:dyDescent="0.2">
      <c r="A27" s="2"/>
      <c r="B27" s="56"/>
      <c r="C27" s="4" t="s">
        <v>10</v>
      </c>
      <c r="D27" s="4">
        <v>2</v>
      </c>
      <c r="E27" s="4"/>
      <c r="F27" s="4">
        <v>2</v>
      </c>
      <c r="G27" s="4">
        <v>3</v>
      </c>
      <c r="H27" s="4"/>
      <c r="I27" s="4">
        <v>3</v>
      </c>
      <c r="J27" s="4">
        <v>3</v>
      </c>
      <c r="K27" s="4">
        <v>3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16</v>
      </c>
    </row>
    <row r="28" spans="1:23" ht="13.5" thickBot="1" x14ac:dyDescent="0.25">
      <c r="A28" s="9"/>
      <c r="B28" s="57"/>
      <c r="C28" s="55" t="s">
        <v>11</v>
      </c>
      <c r="D28" s="55">
        <v>2</v>
      </c>
      <c r="E28" s="55"/>
      <c r="F28" s="55">
        <v>2</v>
      </c>
      <c r="G28" s="55">
        <v>1</v>
      </c>
      <c r="H28" s="55"/>
      <c r="I28" s="55">
        <v>2</v>
      </c>
      <c r="J28" s="55">
        <v>1</v>
      </c>
      <c r="K28" s="55">
        <v>2</v>
      </c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10</v>
      </c>
      <c r="W28" s="10">
        <f>IF(V27&lt;&gt;0,V28/V27,0)</f>
        <v>0.625</v>
      </c>
    </row>
    <row r="29" spans="1:23" ht="13.5" thickTop="1" x14ac:dyDescent="0.2">
      <c r="A29" s="2" t="s">
        <v>173</v>
      </c>
      <c r="B29" s="56">
        <v>14</v>
      </c>
      <c r="C29" s="4" t="s">
        <v>9</v>
      </c>
      <c r="D29" s="4">
        <v>4</v>
      </c>
      <c r="E29" s="4">
        <v>3</v>
      </c>
      <c r="F29" s="4">
        <v>4</v>
      </c>
      <c r="G29" s="4">
        <v>3</v>
      </c>
      <c r="H29" s="4">
        <v>4</v>
      </c>
      <c r="I29" s="4">
        <v>4</v>
      </c>
      <c r="J29" s="4">
        <v>4</v>
      </c>
      <c r="K29" s="4">
        <v>4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30</v>
      </c>
      <c r="W29" s="1"/>
    </row>
    <row r="30" spans="1:23" x14ac:dyDescent="0.2">
      <c r="A30" s="2"/>
      <c r="B30" s="56"/>
      <c r="C30" s="4" t="s">
        <v>10</v>
      </c>
      <c r="D30" s="4">
        <v>4</v>
      </c>
      <c r="E30" s="4">
        <v>3</v>
      </c>
      <c r="F30" s="4">
        <v>4</v>
      </c>
      <c r="G30" s="4">
        <v>3</v>
      </c>
      <c r="H30" s="4">
        <v>3</v>
      </c>
      <c r="I30" s="4">
        <v>3</v>
      </c>
      <c r="J30" s="4">
        <v>4</v>
      </c>
      <c r="K30" s="4">
        <v>4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28</v>
      </c>
    </row>
    <row r="31" spans="1:23" ht="13.5" thickBot="1" x14ac:dyDescent="0.25">
      <c r="A31" s="9"/>
      <c r="B31" s="57"/>
      <c r="C31" s="55" t="s">
        <v>11</v>
      </c>
      <c r="D31" s="55">
        <v>1</v>
      </c>
      <c r="E31" s="55">
        <v>1</v>
      </c>
      <c r="F31" s="55">
        <v>2</v>
      </c>
      <c r="G31" s="55">
        <v>3</v>
      </c>
      <c r="H31" s="55">
        <v>2</v>
      </c>
      <c r="I31" s="55">
        <v>1</v>
      </c>
      <c r="J31" s="55">
        <v>4</v>
      </c>
      <c r="K31" s="55">
        <v>4</v>
      </c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18</v>
      </c>
      <c r="W31" s="10">
        <f>IF(V30&lt;&gt;0,V31/V30,0)</f>
        <v>0.6428571428571429</v>
      </c>
    </row>
    <row r="32" spans="1:23" ht="13.5" thickTop="1" x14ac:dyDescent="0.2">
      <c r="A32" s="2" t="s">
        <v>174</v>
      </c>
      <c r="B32" s="56">
        <v>10</v>
      </c>
      <c r="C32" s="4" t="s">
        <v>9</v>
      </c>
      <c r="D32" s="4">
        <v>3</v>
      </c>
      <c r="E32" s="4">
        <v>3</v>
      </c>
      <c r="F32" s="4">
        <v>3</v>
      </c>
      <c r="G32" s="4">
        <v>3</v>
      </c>
      <c r="H32" s="4"/>
      <c r="I32" s="4"/>
      <c r="J32" s="4">
        <v>3</v>
      </c>
      <c r="K32" s="4">
        <v>4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19</v>
      </c>
      <c r="W32" s="1"/>
    </row>
    <row r="33" spans="1:23" x14ac:dyDescent="0.2">
      <c r="A33" s="2"/>
      <c r="B33" s="56"/>
      <c r="C33" s="4" t="s">
        <v>10</v>
      </c>
      <c r="D33" s="4">
        <v>3</v>
      </c>
      <c r="E33" s="4">
        <v>3</v>
      </c>
      <c r="F33" s="4">
        <v>3</v>
      </c>
      <c r="G33" s="4">
        <v>3</v>
      </c>
      <c r="H33" s="4"/>
      <c r="I33" s="4"/>
      <c r="J33" s="4">
        <v>2</v>
      </c>
      <c r="K33" s="4">
        <v>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18</v>
      </c>
    </row>
    <row r="34" spans="1:23" ht="13.5" thickBot="1" x14ac:dyDescent="0.25">
      <c r="A34" s="9"/>
      <c r="B34" s="57"/>
      <c r="C34" s="55" t="s">
        <v>11</v>
      </c>
      <c r="D34" s="55">
        <v>3</v>
      </c>
      <c r="E34" s="55">
        <v>0</v>
      </c>
      <c r="F34" s="55">
        <v>2</v>
      </c>
      <c r="G34" s="55">
        <v>1</v>
      </c>
      <c r="H34" s="55"/>
      <c r="I34" s="55"/>
      <c r="J34" s="55">
        <v>1</v>
      </c>
      <c r="K34" s="55">
        <v>3</v>
      </c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10</v>
      </c>
      <c r="W34" s="10">
        <f>IF(V33&lt;&gt;0,V34/V33,0)</f>
        <v>0.55555555555555558</v>
      </c>
    </row>
    <row r="35" spans="1:23" ht="13.5" thickTop="1" x14ac:dyDescent="0.2">
      <c r="A35" s="2" t="s">
        <v>175</v>
      </c>
      <c r="B35" s="56">
        <v>74</v>
      </c>
      <c r="C35" s="4" t="s">
        <v>9</v>
      </c>
      <c r="D35" s="4">
        <v>3</v>
      </c>
      <c r="E35" s="4">
        <v>3</v>
      </c>
      <c r="F35" s="4"/>
      <c r="G35" s="4">
        <v>3</v>
      </c>
      <c r="H35" s="4">
        <v>4</v>
      </c>
      <c r="I35" s="4"/>
      <c r="J35" s="4">
        <v>3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16</v>
      </c>
      <c r="W35" s="1"/>
    </row>
    <row r="36" spans="1:23" x14ac:dyDescent="0.2">
      <c r="A36" s="2"/>
      <c r="B36" s="56"/>
      <c r="C36" s="4" t="s">
        <v>10</v>
      </c>
      <c r="D36" s="4">
        <v>3</v>
      </c>
      <c r="E36" s="4">
        <v>3</v>
      </c>
      <c r="F36" s="4"/>
      <c r="G36" s="4">
        <v>3</v>
      </c>
      <c r="H36" s="4">
        <v>4</v>
      </c>
      <c r="I36" s="4"/>
      <c r="J36" s="4">
        <v>3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16</v>
      </c>
    </row>
    <row r="37" spans="1:23" ht="13.5" thickBot="1" x14ac:dyDescent="0.25">
      <c r="A37" s="9"/>
      <c r="B37" s="57"/>
      <c r="C37" s="55" t="s">
        <v>11</v>
      </c>
      <c r="D37" s="55">
        <v>2</v>
      </c>
      <c r="E37" s="55">
        <v>3</v>
      </c>
      <c r="F37" s="55"/>
      <c r="G37" s="55">
        <v>1</v>
      </c>
      <c r="H37" s="55">
        <v>3</v>
      </c>
      <c r="I37" s="55"/>
      <c r="J37" s="55">
        <v>3</v>
      </c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12</v>
      </c>
      <c r="W37" s="10">
        <f>IF(V36&lt;&gt;0,V37/V36,0)</f>
        <v>0.75</v>
      </c>
    </row>
    <row r="38" spans="1:23" ht="13.5" thickTop="1" x14ac:dyDescent="0.2">
      <c r="A38" s="2" t="s">
        <v>176</v>
      </c>
      <c r="B38" s="56"/>
      <c r="C38" s="4" t="s">
        <v>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0</v>
      </c>
      <c r="W38" s="1"/>
    </row>
    <row r="39" spans="1:23" x14ac:dyDescent="0.2">
      <c r="A39" s="2"/>
      <c r="B39" s="56"/>
      <c r="C39" s="4" t="s">
        <v>10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0</v>
      </c>
    </row>
    <row r="40" spans="1:23" ht="13.5" thickBot="1" x14ac:dyDescent="0.25">
      <c r="A40" s="9"/>
      <c r="B40" s="57"/>
      <c r="C40" s="55" t="s">
        <v>11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0</v>
      </c>
      <c r="W40" s="10">
        <f>IF(V39&lt;&gt;0,V40/V39,0)</f>
        <v>0</v>
      </c>
    </row>
    <row r="41" spans="1:23" ht="13.5" thickTop="1" x14ac:dyDescent="0.2">
      <c r="A41" s="2" t="s">
        <v>108</v>
      </c>
      <c r="B41" s="56"/>
      <c r="C41" s="4" t="s">
        <v>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0</v>
      </c>
      <c r="W41" s="1"/>
    </row>
    <row r="42" spans="1:23" x14ac:dyDescent="0.2">
      <c r="A42" s="2"/>
      <c r="B42" s="56"/>
      <c r="C42" s="4" t="s">
        <v>10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0</v>
      </c>
    </row>
    <row r="43" spans="1:23" ht="13.5" thickBot="1" x14ac:dyDescent="0.25">
      <c r="A43" s="9"/>
      <c r="B43" s="57"/>
      <c r="C43" s="55" t="s">
        <v>11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0</v>
      </c>
      <c r="W43" s="10">
        <f>IF(V42&lt;&gt;0,V43/V42,0)</f>
        <v>0</v>
      </c>
    </row>
    <row r="44" spans="1:23" ht="13.5" thickTop="1" x14ac:dyDescent="0.2">
      <c r="A44" s="2" t="s">
        <v>177</v>
      </c>
      <c r="B44" s="56"/>
      <c r="C44" s="4" t="s">
        <v>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1"/>
    </row>
    <row r="45" spans="1:23" x14ac:dyDescent="0.2">
      <c r="A45" s="2"/>
      <c r="B45" s="56"/>
      <c r="C45" s="4" t="s">
        <v>10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</row>
    <row r="46" spans="1:23" ht="13.5" thickBot="1" x14ac:dyDescent="0.25">
      <c r="A46" s="9"/>
      <c r="B46" s="57"/>
      <c r="C46" s="55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10">
        <f>IF(V45&lt;&gt;0,V46/V45,0)</f>
        <v>0</v>
      </c>
    </row>
    <row r="47" spans="1:23" ht="13.5" thickTop="1" x14ac:dyDescent="0.2">
      <c r="A47" s="2" t="s">
        <v>178</v>
      </c>
      <c r="B47" s="56">
        <v>38</v>
      </c>
      <c r="C47" s="4" t="s">
        <v>9</v>
      </c>
      <c r="D47" s="4">
        <v>4</v>
      </c>
      <c r="E47" s="4">
        <v>3</v>
      </c>
      <c r="F47" s="4">
        <v>3</v>
      </c>
      <c r="G47" s="4">
        <v>3</v>
      </c>
      <c r="H47" s="4">
        <v>4</v>
      </c>
      <c r="I47" s="4">
        <v>4</v>
      </c>
      <c r="J47" s="4">
        <v>4</v>
      </c>
      <c r="K47" s="4">
        <v>4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29</v>
      </c>
      <c r="W47" s="1"/>
    </row>
    <row r="48" spans="1:23" x14ac:dyDescent="0.2">
      <c r="A48" s="2"/>
      <c r="B48" s="56"/>
      <c r="C48" s="4" t="s">
        <v>10</v>
      </c>
      <c r="D48" s="4">
        <v>4</v>
      </c>
      <c r="E48" s="4">
        <v>3</v>
      </c>
      <c r="F48" s="4">
        <v>3</v>
      </c>
      <c r="G48" s="4">
        <v>2</v>
      </c>
      <c r="H48" s="4">
        <v>4</v>
      </c>
      <c r="I48" s="4">
        <v>4</v>
      </c>
      <c r="J48" s="4">
        <v>4</v>
      </c>
      <c r="K48" s="4">
        <v>4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28</v>
      </c>
    </row>
    <row r="49" spans="1:23" ht="13.5" thickBot="1" x14ac:dyDescent="0.25">
      <c r="A49" s="9"/>
      <c r="B49" s="57"/>
      <c r="C49" s="55" t="s">
        <v>11</v>
      </c>
      <c r="D49" s="55">
        <v>4</v>
      </c>
      <c r="E49" s="55">
        <v>3</v>
      </c>
      <c r="F49" s="55">
        <v>2</v>
      </c>
      <c r="G49" s="55">
        <v>1</v>
      </c>
      <c r="H49" s="55">
        <v>4</v>
      </c>
      <c r="I49" s="55">
        <v>3</v>
      </c>
      <c r="J49" s="55">
        <v>4</v>
      </c>
      <c r="K49" s="55">
        <v>3</v>
      </c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24</v>
      </c>
      <c r="W49" s="10">
        <f>IF(V48&lt;&gt;0,V49/V48,0)</f>
        <v>0.8571428571428571</v>
      </c>
    </row>
    <row r="50" spans="1:23" ht="13.5" thickTop="1" x14ac:dyDescent="0.2">
      <c r="A50" s="2" t="s">
        <v>179</v>
      </c>
      <c r="B50" s="56">
        <v>10</v>
      </c>
      <c r="C50" s="4" t="s">
        <v>9</v>
      </c>
      <c r="D50" s="4"/>
      <c r="E50" s="4">
        <v>2</v>
      </c>
      <c r="F50" s="4">
        <v>3</v>
      </c>
      <c r="G50" s="4">
        <v>3</v>
      </c>
      <c r="H50" s="4">
        <v>4</v>
      </c>
      <c r="I50" s="4">
        <v>4</v>
      </c>
      <c r="J50" s="4"/>
      <c r="K50" s="4">
        <v>4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20</v>
      </c>
      <c r="W50" s="1"/>
    </row>
    <row r="51" spans="1:23" x14ac:dyDescent="0.2">
      <c r="A51" s="2"/>
      <c r="B51" s="56"/>
      <c r="C51" s="4" t="s">
        <v>10</v>
      </c>
      <c r="D51" s="4"/>
      <c r="E51" s="4">
        <v>2</v>
      </c>
      <c r="F51" s="4">
        <v>3</v>
      </c>
      <c r="G51" s="4">
        <v>3</v>
      </c>
      <c r="H51" s="4">
        <v>4</v>
      </c>
      <c r="I51" s="4">
        <v>4</v>
      </c>
      <c r="J51" s="4"/>
      <c r="K51" s="4">
        <v>4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20</v>
      </c>
    </row>
    <row r="52" spans="1:23" ht="13.5" thickBot="1" x14ac:dyDescent="0.25">
      <c r="A52" s="9"/>
      <c r="B52" s="57"/>
      <c r="C52" s="55" t="s">
        <v>11</v>
      </c>
      <c r="D52" s="55"/>
      <c r="E52" s="55">
        <v>1</v>
      </c>
      <c r="F52" s="55">
        <v>3</v>
      </c>
      <c r="G52" s="55">
        <v>2</v>
      </c>
      <c r="H52" s="55">
        <v>3</v>
      </c>
      <c r="I52" s="55">
        <v>3</v>
      </c>
      <c r="J52" s="55"/>
      <c r="K52" s="55">
        <v>1</v>
      </c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13</v>
      </c>
      <c r="W52" s="10">
        <f>IF(V51&lt;&gt;0,V52/V51,0)</f>
        <v>0.65</v>
      </c>
    </row>
    <row r="53" spans="1:23" ht="13.5" thickTop="1" x14ac:dyDescent="0.2">
      <c r="A53" s="2" t="s">
        <v>180</v>
      </c>
      <c r="B53" s="56"/>
      <c r="C53" s="4" t="s">
        <v>9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0</v>
      </c>
      <c r="W53" s="1"/>
    </row>
    <row r="54" spans="1:23" x14ac:dyDescent="0.2">
      <c r="A54" s="2"/>
      <c r="B54" s="56"/>
      <c r="C54" s="4" t="s">
        <v>10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0</v>
      </c>
    </row>
    <row r="55" spans="1:23" ht="13.5" thickBot="1" x14ac:dyDescent="0.25">
      <c r="A55" s="9"/>
      <c r="B55" s="57"/>
      <c r="C55" s="55" t="s">
        <v>11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0</v>
      </c>
      <c r="W55" s="10">
        <f>IF(V54&lt;&gt;0,V55/V54,0)</f>
        <v>0</v>
      </c>
    </row>
    <row r="56" spans="1:23" ht="13.5" thickTop="1" x14ac:dyDescent="0.2">
      <c r="A56" s="2" t="s">
        <v>181</v>
      </c>
      <c r="B56" s="56"/>
      <c r="C56" s="4" t="s">
        <v>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0</v>
      </c>
      <c r="W56" s="1"/>
    </row>
    <row r="57" spans="1:23" x14ac:dyDescent="0.2">
      <c r="A57" s="2"/>
      <c r="B57" s="56"/>
      <c r="C57" s="4" t="s">
        <v>10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0</v>
      </c>
    </row>
    <row r="58" spans="1:23" ht="13.5" thickBot="1" x14ac:dyDescent="0.25">
      <c r="A58" s="9"/>
      <c r="B58" s="57"/>
      <c r="C58" s="55" t="s">
        <v>11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0</v>
      </c>
      <c r="W58" s="10">
        <f>IF(V57&lt;&gt;0,V58/V57,0)</f>
        <v>0</v>
      </c>
    </row>
    <row r="59" spans="1:23" ht="13.5" thickTop="1" x14ac:dyDescent="0.2">
      <c r="A59" s="2" t="s">
        <v>182</v>
      </c>
      <c r="B59" s="56">
        <v>7</v>
      </c>
      <c r="C59" s="4" t="s">
        <v>9</v>
      </c>
      <c r="D59" s="4"/>
      <c r="E59" s="4">
        <v>2</v>
      </c>
      <c r="F59" s="4">
        <v>3</v>
      </c>
      <c r="G59" s="4">
        <v>3</v>
      </c>
      <c r="H59" s="4">
        <v>4</v>
      </c>
      <c r="I59" s="4"/>
      <c r="J59" s="4">
        <v>3</v>
      </c>
      <c r="K59" s="4">
        <v>4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19</v>
      </c>
      <c r="W59" s="1"/>
    </row>
    <row r="60" spans="1:23" x14ac:dyDescent="0.2">
      <c r="A60" s="2"/>
      <c r="B60" s="56"/>
      <c r="C60" s="4" t="s">
        <v>10</v>
      </c>
      <c r="D60" s="4"/>
      <c r="E60" s="4">
        <v>2</v>
      </c>
      <c r="F60" s="4">
        <v>3</v>
      </c>
      <c r="G60" s="4">
        <v>3</v>
      </c>
      <c r="H60" s="4">
        <v>4</v>
      </c>
      <c r="I60" s="4"/>
      <c r="J60" s="4">
        <v>3</v>
      </c>
      <c r="K60" s="4">
        <v>4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19</v>
      </c>
    </row>
    <row r="61" spans="1:23" ht="13.5" thickBot="1" x14ac:dyDescent="0.25">
      <c r="A61" s="9"/>
      <c r="B61" s="57"/>
      <c r="C61" s="55" t="s">
        <v>11</v>
      </c>
      <c r="D61" s="55"/>
      <c r="E61" s="55">
        <v>2</v>
      </c>
      <c r="F61" s="55">
        <v>2</v>
      </c>
      <c r="G61" s="55">
        <v>2</v>
      </c>
      <c r="H61" s="55">
        <v>3</v>
      </c>
      <c r="I61" s="55"/>
      <c r="J61" s="55">
        <v>2</v>
      </c>
      <c r="K61" s="55">
        <v>2</v>
      </c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13</v>
      </c>
      <c r="W61" s="10">
        <f>IF(V60&lt;&gt;0,V61/V60,0)</f>
        <v>0.68421052631578949</v>
      </c>
    </row>
    <row r="62" spans="1:23" ht="13.5" thickTop="1" x14ac:dyDescent="0.2">
      <c r="A62" s="2" t="s">
        <v>183</v>
      </c>
      <c r="B62" s="56">
        <v>8</v>
      </c>
      <c r="C62" s="4" t="s">
        <v>9</v>
      </c>
      <c r="D62" s="4">
        <v>4</v>
      </c>
      <c r="E62" s="4">
        <v>3</v>
      </c>
      <c r="F62" s="4">
        <v>4</v>
      </c>
      <c r="G62" s="4">
        <v>3</v>
      </c>
      <c r="H62" s="4">
        <v>4</v>
      </c>
      <c r="I62" s="4">
        <v>4</v>
      </c>
      <c r="J62" s="4">
        <v>4</v>
      </c>
      <c r="K62" s="4">
        <v>4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>
        <f t="shared" si="1"/>
        <v>30</v>
      </c>
      <c r="W62" s="1"/>
    </row>
    <row r="63" spans="1:23" x14ac:dyDescent="0.2">
      <c r="A63" s="2"/>
      <c r="B63" s="56"/>
      <c r="C63" s="4" t="s">
        <v>10</v>
      </c>
      <c r="D63" s="4">
        <v>4</v>
      </c>
      <c r="E63" s="4">
        <v>3</v>
      </c>
      <c r="F63" s="4">
        <v>4</v>
      </c>
      <c r="G63" s="4">
        <v>3</v>
      </c>
      <c r="H63" s="4">
        <v>4</v>
      </c>
      <c r="I63" s="4">
        <v>4</v>
      </c>
      <c r="J63" s="4">
        <v>4</v>
      </c>
      <c r="K63" s="4">
        <v>4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>
        <f t="shared" si="1"/>
        <v>30</v>
      </c>
    </row>
    <row r="64" spans="1:23" ht="13.5" thickBot="1" x14ac:dyDescent="0.25">
      <c r="A64" s="9"/>
      <c r="B64" s="57"/>
      <c r="C64" s="55" t="s">
        <v>11</v>
      </c>
      <c r="D64" s="55">
        <v>2</v>
      </c>
      <c r="E64" s="55">
        <v>2</v>
      </c>
      <c r="F64" s="55">
        <v>2</v>
      </c>
      <c r="G64" s="55">
        <v>2</v>
      </c>
      <c r="H64" s="55">
        <v>4</v>
      </c>
      <c r="I64" s="55">
        <v>2</v>
      </c>
      <c r="J64" s="55">
        <v>2</v>
      </c>
      <c r="K64" s="55">
        <v>2</v>
      </c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>
        <f t="shared" si="1"/>
        <v>18</v>
      </c>
      <c r="W64" s="10">
        <f>IF(V63&lt;&gt;0,V64/V63,0)</f>
        <v>0.6</v>
      </c>
    </row>
    <row r="65" spans="1:23" ht="13.5" thickTop="1" x14ac:dyDescent="0.2">
      <c r="A65" s="2" t="s">
        <v>184</v>
      </c>
      <c r="B65" s="56"/>
      <c r="C65" s="4" t="s">
        <v>9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>
        <f t="shared" si="1"/>
        <v>0</v>
      </c>
      <c r="W65" s="1"/>
    </row>
    <row r="66" spans="1:23" x14ac:dyDescent="0.2">
      <c r="A66" s="2"/>
      <c r="B66" s="56"/>
      <c r="C66" s="4" t="s">
        <v>10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>
        <f t="shared" si="1"/>
        <v>0</v>
      </c>
    </row>
    <row r="67" spans="1:23" ht="13.5" thickBot="1" x14ac:dyDescent="0.25">
      <c r="A67" s="9"/>
      <c r="B67" s="57"/>
      <c r="C67" s="55" t="s">
        <v>11</v>
      </c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>
        <f t="shared" si="1"/>
        <v>0</v>
      </c>
      <c r="W67" s="10">
        <f>IF(V66&lt;&gt;0,V67/V66,0)</f>
        <v>0</v>
      </c>
    </row>
    <row r="68" spans="1:23" ht="13.5" thickTop="1" x14ac:dyDescent="0.2">
      <c r="A68" s="2" t="s">
        <v>185</v>
      </c>
      <c r="B68" s="56"/>
      <c r="C68" s="4" t="s">
        <v>9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>
        <f t="shared" si="1"/>
        <v>0</v>
      </c>
      <c r="W68" s="1"/>
    </row>
    <row r="69" spans="1:23" x14ac:dyDescent="0.2">
      <c r="A69" s="2"/>
      <c r="B69" s="56"/>
      <c r="C69" s="4" t="s">
        <v>10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>
        <f t="shared" ref="V69:V100" si="2">SUM(D69:U69)</f>
        <v>0</v>
      </c>
    </row>
    <row r="70" spans="1:23" ht="13.5" thickBot="1" x14ac:dyDescent="0.25">
      <c r="A70" s="9"/>
      <c r="B70" s="57"/>
      <c r="C70" s="55" t="s">
        <v>11</v>
      </c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>
        <f t="shared" si="2"/>
        <v>0</v>
      </c>
      <c r="W70" s="10">
        <f>IF(V69&lt;&gt;0,V70/V69,0)</f>
        <v>0</v>
      </c>
    </row>
    <row r="71" spans="1:23" ht="13.5" thickTop="1" x14ac:dyDescent="0.2">
      <c r="A71" s="2" t="s">
        <v>186</v>
      </c>
      <c r="B71" s="56">
        <v>25</v>
      </c>
      <c r="C71" s="4" t="s">
        <v>9</v>
      </c>
      <c r="D71" s="4">
        <v>3</v>
      </c>
      <c r="E71" s="4">
        <v>3</v>
      </c>
      <c r="F71" s="4">
        <v>4</v>
      </c>
      <c r="G71" s="4">
        <v>3</v>
      </c>
      <c r="H71" s="4">
        <v>4</v>
      </c>
      <c r="I71" s="4">
        <v>4</v>
      </c>
      <c r="J71" s="4">
        <v>3</v>
      </c>
      <c r="K71" s="4">
        <v>4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>
        <f t="shared" si="2"/>
        <v>28</v>
      </c>
      <c r="W71" s="1"/>
    </row>
    <row r="72" spans="1:23" x14ac:dyDescent="0.2">
      <c r="A72" s="2"/>
      <c r="B72" s="56"/>
      <c r="C72" s="4" t="s">
        <v>10</v>
      </c>
      <c r="D72" s="4">
        <v>3</v>
      </c>
      <c r="E72" s="4">
        <v>3</v>
      </c>
      <c r="F72" s="4">
        <v>4</v>
      </c>
      <c r="G72" s="4">
        <v>2</v>
      </c>
      <c r="H72" s="4">
        <v>4</v>
      </c>
      <c r="I72" s="4">
        <v>4</v>
      </c>
      <c r="J72" s="4">
        <v>3</v>
      </c>
      <c r="K72" s="4">
        <v>4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>
        <f t="shared" si="2"/>
        <v>27</v>
      </c>
    </row>
    <row r="73" spans="1:23" ht="13.5" thickBot="1" x14ac:dyDescent="0.25">
      <c r="A73" s="9"/>
      <c r="B73" s="57"/>
      <c r="C73" s="55" t="s">
        <v>11</v>
      </c>
      <c r="D73" s="55">
        <v>2</v>
      </c>
      <c r="E73" s="55">
        <v>2</v>
      </c>
      <c r="F73" s="55">
        <v>3</v>
      </c>
      <c r="G73" s="55">
        <v>2</v>
      </c>
      <c r="H73" s="55">
        <v>2</v>
      </c>
      <c r="I73" s="55">
        <v>3</v>
      </c>
      <c r="J73" s="55">
        <v>3</v>
      </c>
      <c r="K73" s="55">
        <v>3</v>
      </c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>
        <f t="shared" si="2"/>
        <v>20</v>
      </c>
      <c r="W73" s="10">
        <f>IF(V72&lt;&gt;0,V73/V72,0)</f>
        <v>0.7407407407407407</v>
      </c>
    </row>
    <row r="74" spans="1:23" ht="13.5" thickTop="1" x14ac:dyDescent="0.2">
      <c r="A74" s="2" t="s">
        <v>187</v>
      </c>
      <c r="B74" s="56"/>
      <c r="C74" s="4" t="s">
        <v>9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>
        <f t="shared" si="2"/>
        <v>0</v>
      </c>
      <c r="W74" s="1"/>
    </row>
    <row r="75" spans="1:23" x14ac:dyDescent="0.2">
      <c r="A75" s="2"/>
      <c r="B75" s="56"/>
      <c r="C75" s="4" t="s">
        <v>10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>
        <f t="shared" si="2"/>
        <v>0</v>
      </c>
    </row>
    <row r="76" spans="1:23" ht="13.5" thickBot="1" x14ac:dyDescent="0.25">
      <c r="A76" s="9"/>
      <c r="B76" s="57"/>
      <c r="C76" s="55" t="s">
        <v>11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>
        <f t="shared" si="2"/>
        <v>0</v>
      </c>
      <c r="W76" s="10">
        <f>IF(V75&lt;&gt;0,V76/V75,0)</f>
        <v>0</v>
      </c>
    </row>
    <row r="77" spans="1:23" ht="13.5" thickTop="1" x14ac:dyDescent="0.2">
      <c r="A77" s="2" t="s">
        <v>188</v>
      </c>
      <c r="B77" s="56"/>
      <c r="C77" s="4" t="s">
        <v>9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>
        <f t="shared" si="2"/>
        <v>0</v>
      </c>
      <c r="W77" s="1"/>
    </row>
    <row r="78" spans="1:23" x14ac:dyDescent="0.2">
      <c r="A78" s="2"/>
      <c r="B78" s="56"/>
      <c r="C78" s="4" t="s">
        <v>10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>
        <f t="shared" si="2"/>
        <v>0</v>
      </c>
    </row>
    <row r="79" spans="1:23" ht="13.5" thickBot="1" x14ac:dyDescent="0.25">
      <c r="A79" s="9"/>
      <c r="B79" s="57"/>
      <c r="C79" s="55" t="s">
        <v>11</v>
      </c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>
        <f t="shared" si="2"/>
        <v>0</v>
      </c>
      <c r="W79" s="10">
        <f>IF(V78&lt;&gt;0,V79/V78,0)</f>
        <v>0</v>
      </c>
    </row>
    <row r="80" spans="1:23" ht="13.5" thickTop="1" x14ac:dyDescent="0.2">
      <c r="A80" s="2" t="s">
        <v>189</v>
      </c>
      <c r="B80" s="56">
        <v>17</v>
      </c>
      <c r="C80" s="4" t="s">
        <v>9</v>
      </c>
      <c r="D80" s="4">
        <v>3</v>
      </c>
      <c r="E80" s="4"/>
      <c r="F80" s="4">
        <v>3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>
        <f t="shared" si="2"/>
        <v>6</v>
      </c>
      <c r="W80" s="1"/>
    </row>
    <row r="81" spans="1:23" x14ac:dyDescent="0.2">
      <c r="A81" s="2"/>
      <c r="B81" s="56"/>
      <c r="C81" s="4" t="s">
        <v>10</v>
      </c>
      <c r="D81" s="4">
        <v>3</v>
      </c>
      <c r="E81" s="4"/>
      <c r="F81" s="4">
        <v>2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>
        <f t="shared" si="2"/>
        <v>5</v>
      </c>
    </row>
    <row r="82" spans="1:23" ht="13.5" thickBot="1" x14ac:dyDescent="0.25">
      <c r="A82" s="9"/>
      <c r="B82" s="57"/>
      <c r="C82" s="55" t="s">
        <v>11</v>
      </c>
      <c r="D82" s="55">
        <v>1</v>
      </c>
      <c r="E82" s="55"/>
      <c r="F82" s="55">
        <v>1</v>
      </c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>
        <f t="shared" si="2"/>
        <v>2</v>
      </c>
      <c r="W82" s="10">
        <f>IF(V81&lt;&gt;0,V82/V81,0)</f>
        <v>0.4</v>
      </c>
    </row>
    <row r="83" spans="1:23" ht="13.5" thickTop="1" x14ac:dyDescent="0.2">
      <c r="A83" s="2" t="s">
        <v>190</v>
      </c>
      <c r="B83" s="56"/>
      <c r="C83" s="4" t="s">
        <v>9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>
        <f t="shared" si="2"/>
        <v>0</v>
      </c>
      <c r="W83" s="1"/>
    </row>
    <row r="84" spans="1:23" x14ac:dyDescent="0.2">
      <c r="A84" s="2"/>
      <c r="B84" s="56"/>
      <c r="C84" s="4" t="s">
        <v>10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>
        <f t="shared" si="2"/>
        <v>0</v>
      </c>
    </row>
    <row r="85" spans="1:23" ht="13.5" thickBot="1" x14ac:dyDescent="0.25">
      <c r="A85" s="9"/>
      <c r="B85" s="57"/>
      <c r="C85" s="55" t="s">
        <v>11</v>
      </c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>
        <f t="shared" si="2"/>
        <v>0</v>
      </c>
      <c r="W85" s="10">
        <f>IF(V84&lt;&gt;0,V85/V84,0)</f>
        <v>0</v>
      </c>
    </row>
    <row r="86" spans="1:23" ht="13.5" thickTop="1" x14ac:dyDescent="0.2">
      <c r="A86" s="2" t="s">
        <v>191</v>
      </c>
      <c r="B86" s="56"/>
      <c r="C86" s="4" t="s">
        <v>9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>
        <f t="shared" si="2"/>
        <v>0</v>
      </c>
      <c r="W86" s="1"/>
    </row>
    <row r="87" spans="1:23" x14ac:dyDescent="0.2">
      <c r="A87" s="2"/>
      <c r="B87" s="56"/>
      <c r="C87" s="4" t="s">
        <v>10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>
        <f t="shared" si="2"/>
        <v>0</v>
      </c>
    </row>
    <row r="88" spans="1:23" ht="13.5" thickBot="1" x14ac:dyDescent="0.25">
      <c r="A88" s="9"/>
      <c r="B88" s="57"/>
      <c r="C88" s="55" t="s">
        <v>11</v>
      </c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>
        <f t="shared" si="2"/>
        <v>0</v>
      </c>
      <c r="W88" s="10">
        <f>IF(V87&lt;&gt;0,V88/V87,0)</f>
        <v>0</v>
      </c>
    </row>
    <row r="89" spans="1:23" ht="13.5" thickTop="1" x14ac:dyDescent="0.2">
      <c r="A89" s="2" t="s">
        <v>192</v>
      </c>
      <c r="B89" s="56"/>
      <c r="C89" s="4" t="s">
        <v>9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>
        <f t="shared" si="2"/>
        <v>0</v>
      </c>
      <c r="W89" s="1"/>
    </row>
    <row r="90" spans="1:23" x14ac:dyDescent="0.2">
      <c r="A90" s="2"/>
      <c r="B90" s="56"/>
      <c r="C90" s="4" t="s">
        <v>10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>
        <f t="shared" si="2"/>
        <v>0</v>
      </c>
    </row>
    <row r="91" spans="1:23" ht="13.5" thickBot="1" x14ac:dyDescent="0.25">
      <c r="A91" s="9"/>
      <c r="B91" s="57"/>
      <c r="C91" s="55" t="s">
        <v>11</v>
      </c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>
        <f t="shared" si="2"/>
        <v>0</v>
      </c>
      <c r="W91" s="10">
        <f>IF(V90&lt;&gt;0,V91/V90,0)</f>
        <v>0</v>
      </c>
    </row>
    <row r="92" spans="1:23" ht="13.5" thickTop="1" x14ac:dyDescent="0.2">
      <c r="A92" s="2" t="s">
        <v>216</v>
      </c>
      <c r="B92" s="56">
        <v>2</v>
      </c>
      <c r="C92" s="4" t="s">
        <v>9</v>
      </c>
      <c r="D92" s="4"/>
      <c r="E92" s="4"/>
      <c r="F92" s="4"/>
      <c r="G92" s="4"/>
      <c r="H92" s="4">
        <v>3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>
        <f t="shared" si="2"/>
        <v>3</v>
      </c>
      <c r="W92" s="1"/>
    </row>
    <row r="93" spans="1:23" x14ac:dyDescent="0.2">
      <c r="A93" s="2"/>
      <c r="B93" s="56"/>
      <c r="C93" s="4" t="s">
        <v>10</v>
      </c>
      <c r="D93" s="4"/>
      <c r="E93" s="4"/>
      <c r="F93" s="4"/>
      <c r="G93" s="4"/>
      <c r="H93" s="4">
        <v>3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>
        <f t="shared" si="2"/>
        <v>3</v>
      </c>
    </row>
    <row r="94" spans="1:23" ht="13.5" thickBot="1" x14ac:dyDescent="0.25">
      <c r="A94" s="9"/>
      <c r="B94" s="57"/>
      <c r="C94" s="55" t="s">
        <v>11</v>
      </c>
      <c r="D94" s="55"/>
      <c r="E94" s="55"/>
      <c r="F94" s="55"/>
      <c r="G94" s="55"/>
      <c r="H94" s="55">
        <v>2</v>
      </c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>
        <f t="shared" si="2"/>
        <v>2</v>
      </c>
      <c r="W94" s="10">
        <f>IF(V93&lt;&gt;0,V94/V93,0)</f>
        <v>0.66666666666666663</v>
      </c>
    </row>
    <row r="95" spans="1:23" ht="13.5" thickTop="1" x14ac:dyDescent="0.2">
      <c r="A95" s="2" t="s">
        <v>217</v>
      </c>
      <c r="B95" s="56" t="s">
        <v>218</v>
      </c>
      <c r="C95" s="4" t="s">
        <v>9</v>
      </c>
      <c r="D95" s="4"/>
      <c r="E95" s="4"/>
      <c r="F95" s="4"/>
      <c r="G95" s="4"/>
      <c r="H95" s="4">
        <v>3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>
        <f t="shared" si="2"/>
        <v>3</v>
      </c>
      <c r="W95" s="1"/>
    </row>
    <row r="96" spans="1:23" x14ac:dyDescent="0.2">
      <c r="A96" s="2"/>
      <c r="B96" s="56"/>
      <c r="C96" s="4" t="s">
        <v>10</v>
      </c>
      <c r="D96" s="4"/>
      <c r="E96" s="4"/>
      <c r="F96" s="4"/>
      <c r="G96" s="4"/>
      <c r="H96" s="4">
        <v>3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>
        <f t="shared" si="2"/>
        <v>3</v>
      </c>
    </row>
    <row r="97" spans="1:23" ht="13.5" thickBot="1" x14ac:dyDescent="0.25">
      <c r="A97" s="9"/>
      <c r="B97" s="57"/>
      <c r="C97" s="55" t="s">
        <v>11</v>
      </c>
      <c r="D97" s="55"/>
      <c r="E97" s="55"/>
      <c r="F97" s="55"/>
      <c r="G97" s="55"/>
      <c r="H97" s="55">
        <v>3</v>
      </c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>
        <f t="shared" si="2"/>
        <v>3</v>
      </c>
      <c r="W97" s="10">
        <f>IF(V96&lt;&gt;0,V97/V96,0)</f>
        <v>1</v>
      </c>
    </row>
    <row r="98" spans="1:23" ht="13.5" hidden="1" thickTop="1" x14ac:dyDescent="0.2">
      <c r="A98" s="2"/>
      <c r="B98" s="56"/>
      <c r="C98" s="4" t="s">
        <v>9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>
        <f t="shared" si="2"/>
        <v>0</v>
      </c>
      <c r="W98" s="1"/>
    </row>
    <row r="99" spans="1:23" hidden="1" x14ac:dyDescent="0.2">
      <c r="A99" s="2"/>
      <c r="B99" s="56"/>
      <c r="C99" s="4" t="s">
        <v>10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>
        <f t="shared" si="2"/>
        <v>0</v>
      </c>
    </row>
    <row r="100" spans="1:23" ht="13.5" hidden="1" thickBot="1" x14ac:dyDescent="0.25">
      <c r="A100" s="9"/>
      <c r="B100" s="57"/>
      <c r="C100" s="55" t="s">
        <v>11</v>
      </c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56"/>
      <c r="C101" s="4" t="s">
        <v>9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>
        <f t="shared" ref="V101:V109" si="3">SUM(D101:U101)</f>
        <v>0</v>
      </c>
      <c r="W101" s="1"/>
    </row>
    <row r="102" spans="1:23" hidden="1" x14ac:dyDescent="0.2">
      <c r="A102" s="2"/>
      <c r="B102" s="56"/>
      <c r="C102" s="4" t="s">
        <v>10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>
        <f t="shared" si="3"/>
        <v>0</v>
      </c>
    </row>
    <row r="103" spans="1:23" ht="13.5" hidden="1" thickBot="1" x14ac:dyDescent="0.25">
      <c r="A103" s="9"/>
      <c r="B103" s="57"/>
      <c r="C103" s="55" t="s">
        <v>11</v>
      </c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56"/>
      <c r="C104" s="4" t="s">
        <v>9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>
        <f t="shared" si="3"/>
        <v>0</v>
      </c>
      <c r="W104" s="1"/>
    </row>
    <row r="105" spans="1:23" hidden="1" x14ac:dyDescent="0.2">
      <c r="A105" s="2"/>
      <c r="B105" s="56"/>
      <c r="C105" s="4" t="s">
        <v>10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>
        <f t="shared" si="3"/>
        <v>0</v>
      </c>
    </row>
    <row r="106" spans="1:23" ht="13.5" hidden="1" thickBot="1" x14ac:dyDescent="0.25">
      <c r="A106" s="9"/>
      <c r="B106" s="57"/>
      <c r="C106" s="55" t="s">
        <v>11</v>
      </c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56"/>
      <c r="C107" s="4" t="s">
        <v>9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>
        <f t="shared" si="3"/>
        <v>0</v>
      </c>
      <c r="W107" s="1"/>
    </row>
    <row r="108" spans="1:23" hidden="1" x14ac:dyDescent="0.2">
      <c r="A108" s="2"/>
      <c r="B108" s="56"/>
      <c r="C108" s="4" t="s">
        <v>10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>
        <f t="shared" si="3"/>
        <v>0</v>
      </c>
    </row>
    <row r="109" spans="1:23" ht="13.5" hidden="1" thickBot="1" x14ac:dyDescent="0.25">
      <c r="A109" s="9"/>
      <c r="B109" s="57"/>
      <c r="C109" s="55" t="s">
        <v>11</v>
      </c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70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13</vt:i4>
      </vt:variant>
    </vt:vector>
  </HeadingPairs>
  <TitlesOfParts>
    <vt:vector size="29" baseType="lpstr">
      <vt:lpstr>Instructions</vt:lpstr>
      <vt:lpstr>Leading Hitter Data</vt:lpstr>
      <vt:lpstr>Leader Hitter Link</vt:lpstr>
      <vt:lpstr>Leaders</vt:lpstr>
      <vt:lpstr>Drifters</vt:lpstr>
      <vt:lpstr>Bad File</vt:lpstr>
      <vt:lpstr>Crown</vt:lpstr>
      <vt:lpstr>Twisted</vt:lpstr>
      <vt:lpstr>Still</vt:lpstr>
      <vt:lpstr>Team (6)</vt:lpstr>
      <vt:lpstr>Team (7)</vt:lpstr>
      <vt:lpstr>Savage</vt:lpstr>
      <vt:lpstr>Team (9)</vt:lpstr>
      <vt:lpstr>Team (10)</vt:lpstr>
      <vt:lpstr>Team (11)</vt:lpstr>
      <vt:lpstr>Team (12)</vt:lpstr>
      <vt:lpstr>'Bad File'!Print_Titles</vt:lpstr>
      <vt:lpstr>Crown!Print_Titles</vt:lpstr>
      <vt:lpstr>Drifters!Print_Titles</vt:lpstr>
      <vt:lpstr>'Leader Hitter Link'!Print_Titles</vt:lpstr>
      <vt:lpstr>Savage!Print_Titles</vt:lpstr>
      <vt:lpstr>Still!Print_Titles</vt:lpstr>
      <vt:lpstr>'Team (10)'!Print_Titles</vt:lpstr>
      <vt:lpstr>'Team (11)'!Print_Titles</vt:lpstr>
      <vt:lpstr>'Team (12)'!Print_Titles</vt:lpstr>
      <vt:lpstr>'Team (6)'!Print_Titles</vt:lpstr>
      <vt:lpstr>'Team (7)'!Print_Titles</vt:lpstr>
      <vt:lpstr>'Team (9)'!Print_Titles</vt:lpstr>
      <vt:lpstr>Twisted!Print_Titles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WSASTATS</dc:title>
  <dc:creator>Bob Herlin</dc:creator>
  <cp:lastModifiedBy>All</cp:lastModifiedBy>
  <cp:lastPrinted>2025-09-11T20:43:59Z</cp:lastPrinted>
  <dcterms:created xsi:type="dcterms:W3CDTF">2002-03-14T02:32:53Z</dcterms:created>
  <dcterms:modified xsi:type="dcterms:W3CDTF">2026-06-30T18:21:17Z</dcterms:modified>
</cp:coreProperties>
</file>