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 defaultThemeVersion="124226"/>
  <bookViews>
    <workbookView xWindow="-840" yWindow="-240" windowWidth="9660" windowHeight="5220" tabRatio="912" activeTab="3"/>
  </bookViews>
  <sheets>
    <sheet name="Instgructions" sheetId="26" r:id="rId1"/>
    <sheet name="Leading Hitter Data" sheetId="25" r:id="rId2"/>
    <sheet name="Leader Hitter Link" sheetId="2" r:id="rId3"/>
    <sheet name="Leaders" sheetId="24" r:id="rId4"/>
    <sheet name="BLACKOUT" sheetId="3" r:id="rId5"/>
    <sheet name="BUCKNER BALLERS" sheetId="4" r:id="rId6"/>
    <sheet name="DEADTOOTH'S CREW" sheetId="5" r:id="rId7"/>
    <sheet name="REVENGE OF THE HIT" sheetId="6" r:id="rId8"/>
    <sheet name="INGLORIOUS BATTERS" sheetId="7" r:id="rId9"/>
    <sheet name="IT'S 5 O'CLOCK SOMEWHERE" sheetId="8" r:id="rId10"/>
    <sheet name="FIVE FINGER DEATH PITCH" sheetId="9" r:id="rId11"/>
    <sheet name="UTAH SOFTBALL CLUB" sheetId="10" r:id="rId12"/>
    <sheet name="Team (9)" sheetId="11" r:id="rId13"/>
    <sheet name="Team (10)" sheetId="12" r:id="rId14"/>
    <sheet name="Team (11)" sheetId="22" r:id="rId15"/>
    <sheet name="Team (12)" sheetId="23" r:id="rId16"/>
  </sheets>
  <definedNames>
    <definedName name="_xlnm._FilterDatabase" localSheetId="2" hidden="1">'Leader Hitter Link'!$A$1:$H$421</definedName>
    <definedName name="_xlnm.Print_Titles" localSheetId="4">BLACKOUT!$1:$3</definedName>
    <definedName name="_xlnm.Print_Titles" localSheetId="5">'BUCKNER BALLERS'!$1:$3</definedName>
    <definedName name="_xlnm.Print_Titles" localSheetId="6">'DEADTOOTH''S CREW'!$1:$3</definedName>
    <definedName name="_xlnm.Print_Titles" localSheetId="10">'FIVE FINGER DEATH PITCH'!$1:$3</definedName>
    <definedName name="_xlnm.Print_Titles" localSheetId="8">'INGLORIOUS BATTERS'!$1:$3</definedName>
    <definedName name="_xlnm.Print_Titles" localSheetId="9">'IT''S 5 O''CLOCK SOMEWHERE'!$1:$3</definedName>
    <definedName name="_xlnm.Print_Titles" localSheetId="2">'Leader Hitter Link'!$1:$1</definedName>
    <definedName name="_xlnm.Print_Titles" localSheetId="7">'REVENGE OF THE HIT'!$1:$3</definedName>
    <definedName name="_xlnm.Print_Titles" localSheetId="13">'Team (10)'!$1:$3</definedName>
    <definedName name="_xlnm.Print_Titles" localSheetId="14">'Team (11)'!$1:$3</definedName>
    <definedName name="_xlnm.Print_Titles" localSheetId="15">'Team (12)'!$1:$3</definedName>
    <definedName name="_xlnm.Print_Titles" localSheetId="12">'Team (9)'!$1:$3</definedName>
    <definedName name="_xlnm.Print_Titles" localSheetId="11">'UTAH SOFTBALL CLUB'!$1:$3</definedName>
  </definedNames>
  <calcPr calcId="125725"/>
</workbook>
</file>

<file path=xl/calcChain.xml><?xml version="1.0" encoding="utf-8"?>
<calcChain xmlns="http://schemas.openxmlformats.org/spreadsheetml/2006/main">
  <c r="V114" i="8"/>
  <c r="V113"/>
  <c r="W114" s="1"/>
  <c r="V112"/>
  <c r="V111"/>
  <c r="V110"/>
  <c r="W111" s="1"/>
  <c r="V109"/>
  <c r="C17" i="25" l="1"/>
  <c r="C16"/>
  <c r="E7" i="24" s="1"/>
  <c r="D351" i="2"/>
  <c r="C351"/>
  <c r="B351"/>
  <c r="D350"/>
  <c r="C350"/>
  <c r="B350"/>
  <c r="D349"/>
  <c r="C349"/>
  <c r="B349"/>
  <c r="D348"/>
  <c r="C348"/>
  <c r="B348"/>
  <c r="D347"/>
  <c r="C347"/>
  <c r="B347"/>
  <c r="D346"/>
  <c r="C346"/>
  <c r="B346"/>
  <c r="D345"/>
  <c r="C345"/>
  <c r="B345"/>
  <c r="D344"/>
  <c r="C344"/>
  <c r="B344"/>
  <c r="D343"/>
  <c r="C343"/>
  <c r="B343"/>
  <c r="D342"/>
  <c r="C342"/>
  <c r="B342"/>
  <c r="D341"/>
  <c r="C341"/>
  <c r="B341"/>
  <c r="D340"/>
  <c r="C340"/>
  <c r="B340"/>
  <c r="D339"/>
  <c r="C339"/>
  <c r="B339"/>
  <c r="D338"/>
  <c r="C338"/>
  <c r="B338"/>
  <c r="D337"/>
  <c r="C337"/>
  <c r="B337"/>
  <c r="D336"/>
  <c r="C336"/>
  <c r="B336"/>
  <c r="D335"/>
  <c r="C335"/>
  <c r="B335"/>
  <c r="D334"/>
  <c r="C334"/>
  <c r="B334"/>
  <c r="D333"/>
  <c r="C333"/>
  <c r="B333"/>
  <c r="D332"/>
  <c r="C332"/>
  <c r="B332"/>
  <c r="D331"/>
  <c r="C331"/>
  <c r="B331"/>
  <c r="D330"/>
  <c r="C330"/>
  <c r="B330"/>
  <c r="D329"/>
  <c r="C329"/>
  <c r="B329"/>
  <c r="D328"/>
  <c r="C328"/>
  <c r="B328"/>
  <c r="D327"/>
  <c r="C327"/>
  <c r="B327"/>
  <c r="D326"/>
  <c r="C326"/>
  <c r="B326"/>
  <c r="D325"/>
  <c r="C325"/>
  <c r="B325"/>
  <c r="D324"/>
  <c r="C324"/>
  <c r="B324"/>
  <c r="D323"/>
  <c r="C323"/>
  <c r="B323"/>
  <c r="D322"/>
  <c r="C322"/>
  <c r="B322"/>
  <c r="D321"/>
  <c r="C321"/>
  <c r="B321"/>
  <c r="D320"/>
  <c r="C320"/>
  <c r="B320"/>
  <c r="D319"/>
  <c r="C319"/>
  <c r="B319"/>
  <c r="D318"/>
  <c r="C318"/>
  <c r="B318"/>
  <c r="D317"/>
  <c r="C317"/>
  <c r="B317"/>
  <c r="D316"/>
  <c r="C316"/>
  <c r="B316"/>
  <c r="D315"/>
  <c r="C315"/>
  <c r="B315"/>
  <c r="D314"/>
  <c r="C314"/>
  <c r="B314"/>
  <c r="D313"/>
  <c r="C313"/>
  <c r="B313"/>
  <c r="D312"/>
  <c r="C312"/>
  <c r="B312"/>
  <c r="D311"/>
  <c r="C311"/>
  <c r="B311"/>
  <c r="D310"/>
  <c r="C310"/>
  <c r="B310"/>
  <c r="D309"/>
  <c r="C309"/>
  <c r="B309"/>
  <c r="D308"/>
  <c r="C308"/>
  <c r="B308"/>
  <c r="D307"/>
  <c r="C307"/>
  <c r="B307"/>
  <c r="D306"/>
  <c r="C306"/>
  <c r="B306"/>
  <c r="D305"/>
  <c r="C305"/>
  <c r="B305"/>
  <c r="D304"/>
  <c r="C304"/>
  <c r="B304"/>
  <c r="D303"/>
  <c r="C303"/>
  <c r="B303"/>
  <c r="D302"/>
  <c r="C302"/>
  <c r="B302"/>
  <c r="D301"/>
  <c r="C301"/>
  <c r="B301"/>
  <c r="D300"/>
  <c r="C300"/>
  <c r="B300"/>
  <c r="D299"/>
  <c r="C299"/>
  <c r="B299"/>
  <c r="D298"/>
  <c r="C298"/>
  <c r="B298"/>
  <c r="D297"/>
  <c r="C297"/>
  <c r="B297"/>
  <c r="D296"/>
  <c r="C296"/>
  <c r="B296"/>
  <c r="D295"/>
  <c r="C295"/>
  <c r="B295"/>
  <c r="D294"/>
  <c r="C294"/>
  <c r="B294"/>
  <c r="D293"/>
  <c r="C293"/>
  <c r="B293"/>
  <c r="D292"/>
  <c r="C292"/>
  <c r="B292"/>
  <c r="D291"/>
  <c r="C291"/>
  <c r="B291"/>
  <c r="D290"/>
  <c r="C290"/>
  <c r="B290"/>
  <c r="D289"/>
  <c r="C289"/>
  <c r="B289"/>
  <c r="D288"/>
  <c r="C288"/>
  <c r="B288"/>
  <c r="D287"/>
  <c r="C287"/>
  <c r="B287"/>
  <c r="D286"/>
  <c r="C286"/>
  <c r="B286"/>
  <c r="D285"/>
  <c r="C285"/>
  <c r="B285"/>
  <c r="D284"/>
  <c r="C284"/>
  <c r="B284"/>
  <c r="D283"/>
  <c r="C283"/>
  <c r="B283"/>
  <c r="D282"/>
  <c r="C282"/>
  <c r="B282"/>
  <c r="A1" i="22"/>
  <c r="V4"/>
  <c r="E282" i="2"/>
  <c r="V5" i="22"/>
  <c r="F282" i="2"/>
  <c r="V6" i="22"/>
  <c r="G282" i="2"/>
  <c r="W6" i="22"/>
  <c r="H282" i="2"/>
  <c r="V7" i="22"/>
  <c r="E283" i="2"/>
  <c r="V8" i="22"/>
  <c r="F283" i="2"/>
  <c r="V9" i="22"/>
  <c r="G283" i="2"/>
  <c r="W9" i="22"/>
  <c r="H283" i="2"/>
  <c r="V10" i="22"/>
  <c r="E284" i="2"/>
  <c r="V11" i="22"/>
  <c r="F284" i="2"/>
  <c r="V12" i="22"/>
  <c r="G284" i="2"/>
  <c r="W12" i="22"/>
  <c r="H284" i="2"/>
  <c r="V13" i="22"/>
  <c r="E285" i="2"/>
  <c r="V14" i="22"/>
  <c r="F285" i="2"/>
  <c r="V15" i="22"/>
  <c r="G285" i="2"/>
  <c r="W15" i="22"/>
  <c r="H285" i="2"/>
  <c r="V16" i="22"/>
  <c r="E286" i="2"/>
  <c r="V17" i="22"/>
  <c r="F286" i="2"/>
  <c r="V18" i="22"/>
  <c r="G286" i="2"/>
  <c r="W18" i="22"/>
  <c r="H286" i="2"/>
  <c r="V19" i="22"/>
  <c r="E287" i="2"/>
  <c r="V20" i="22"/>
  <c r="F287" i="2"/>
  <c r="V21" i="22"/>
  <c r="G287" i="2"/>
  <c r="W21" i="22"/>
  <c r="H287" i="2"/>
  <c r="V22" i="22"/>
  <c r="E288" i="2"/>
  <c r="V23" i="22"/>
  <c r="F288" i="2"/>
  <c r="V24" i="22"/>
  <c r="G288" i="2"/>
  <c r="W24" i="22"/>
  <c r="H288" i="2"/>
  <c r="V25" i="22"/>
  <c r="E289" i="2"/>
  <c r="V26" i="22"/>
  <c r="F289" i="2"/>
  <c r="V27" i="22"/>
  <c r="G289" i="2"/>
  <c r="W27" i="22"/>
  <c r="H289" i="2"/>
  <c r="V28" i="22"/>
  <c r="E290" i="2"/>
  <c r="V29" i="22"/>
  <c r="F290" i="2"/>
  <c r="V30" i="22"/>
  <c r="G290" i="2"/>
  <c r="W30" i="22"/>
  <c r="H290" i="2"/>
  <c r="V31" i="22"/>
  <c r="E291" i="2"/>
  <c r="V32" i="22"/>
  <c r="F291" i="2"/>
  <c r="V33" i="22"/>
  <c r="G291" i="2"/>
  <c r="W33" i="22"/>
  <c r="H291" i="2"/>
  <c r="V34" i="22"/>
  <c r="E292" i="2"/>
  <c r="V35" i="22"/>
  <c r="F292" i="2"/>
  <c r="V36" i="22"/>
  <c r="G292" i="2"/>
  <c r="W36" i="22"/>
  <c r="H292" i="2"/>
  <c r="V37" i="22"/>
  <c r="E293" i="2"/>
  <c r="V38" i="22"/>
  <c r="F293" i="2"/>
  <c r="V39" i="22"/>
  <c r="G293" i="2"/>
  <c r="W39" i="22"/>
  <c r="H293" i="2"/>
  <c r="V40" i="22"/>
  <c r="E294" i="2"/>
  <c r="V41" i="22"/>
  <c r="F294" i="2"/>
  <c r="V42" i="22"/>
  <c r="G294" i="2"/>
  <c r="W42" i="22"/>
  <c r="H294" i="2"/>
  <c r="V43" i="22"/>
  <c r="E295" i="2"/>
  <c r="V44" i="22"/>
  <c r="F295" i="2"/>
  <c r="V45" i="22"/>
  <c r="G295" i="2"/>
  <c r="W45" i="22"/>
  <c r="H295" i="2"/>
  <c r="V46" i="22"/>
  <c r="E296" i="2"/>
  <c r="V47" i="22"/>
  <c r="F296" i="2"/>
  <c r="V48" i="22"/>
  <c r="G296" i="2"/>
  <c r="W48" i="22"/>
  <c r="H296" i="2"/>
  <c r="V49" i="22"/>
  <c r="E297" i="2"/>
  <c r="V50" i="22"/>
  <c r="F297" i="2"/>
  <c r="V51" i="22"/>
  <c r="G297" i="2"/>
  <c r="W51" i="22"/>
  <c r="H297" i="2"/>
  <c r="V52" i="22"/>
  <c r="E298" i="2"/>
  <c r="V53" i="22"/>
  <c r="F298" i="2"/>
  <c r="V54" i="22"/>
  <c r="G298" i="2"/>
  <c r="W54" i="22"/>
  <c r="H298" i="2"/>
  <c r="V55" i="22"/>
  <c r="E299" i="2"/>
  <c r="V56" i="22"/>
  <c r="F299" i="2"/>
  <c r="V57" i="22"/>
  <c r="G299" i="2"/>
  <c r="W57" i="22"/>
  <c r="H299" i="2"/>
  <c r="V58" i="22"/>
  <c r="E300" i="2"/>
  <c r="V59" i="22"/>
  <c r="F300" i="2"/>
  <c r="V60" i="22"/>
  <c r="G300" i="2"/>
  <c r="W60" i="22"/>
  <c r="H300" i="2"/>
  <c r="V61" i="22"/>
  <c r="E301" i="2"/>
  <c r="V62" i="22"/>
  <c r="F301" i="2"/>
  <c r="V63" i="22"/>
  <c r="G301" i="2"/>
  <c r="W63" i="22"/>
  <c r="H301" i="2"/>
  <c r="V64" i="22"/>
  <c r="E302" i="2"/>
  <c r="V65" i="22"/>
  <c r="F302" i="2"/>
  <c r="V66" i="22"/>
  <c r="G302" i="2"/>
  <c r="W66" i="22"/>
  <c r="H302" i="2"/>
  <c r="V67" i="22"/>
  <c r="E303" i="2"/>
  <c r="V68" i="22"/>
  <c r="F303" i="2"/>
  <c r="V69" i="22"/>
  <c r="G303" i="2"/>
  <c r="W69" i="22"/>
  <c r="H303" i="2"/>
  <c r="V70" i="22"/>
  <c r="E304" i="2"/>
  <c r="V71" i="22"/>
  <c r="F304" i="2"/>
  <c r="V72" i="22"/>
  <c r="G304" i="2"/>
  <c r="W72" i="22"/>
  <c r="H304" i="2"/>
  <c r="V73" i="22"/>
  <c r="E305" i="2"/>
  <c r="V74" i="22"/>
  <c r="F305" i="2"/>
  <c r="V75" i="22"/>
  <c r="G305" i="2"/>
  <c r="W75" i="22"/>
  <c r="H305" i="2"/>
  <c r="V76" i="22"/>
  <c r="E306" i="2"/>
  <c r="V77" i="22"/>
  <c r="F306" i="2"/>
  <c r="V78" i="22"/>
  <c r="G306" i="2"/>
  <c r="W78" i="22"/>
  <c r="H306" i="2"/>
  <c r="V79" i="22"/>
  <c r="E307" i="2"/>
  <c r="V80" i="22"/>
  <c r="F307" i="2"/>
  <c r="V81" i="22"/>
  <c r="G307" i="2"/>
  <c r="W81" i="22"/>
  <c r="H307" i="2"/>
  <c r="V82" i="22"/>
  <c r="E308" i="2"/>
  <c r="V83" i="22"/>
  <c r="F308" i="2"/>
  <c r="V84" i="22"/>
  <c r="G308" i="2"/>
  <c r="W84" i="22"/>
  <c r="H308" i="2"/>
  <c r="V85" i="22"/>
  <c r="E309" i="2"/>
  <c r="V86" i="22"/>
  <c r="F309" i="2"/>
  <c r="V87" i="22"/>
  <c r="G309" i="2"/>
  <c r="W87" i="22"/>
  <c r="H309" i="2"/>
  <c r="V88" i="22"/>
  <c r="E310" i="2"/>
  <c r="V89" i="22"/>
  <c r="F310" i="2"/>
  <c r="V90" i="22"/>
  <c r="G310" i="2"/>
  <c r="W90" i="22"/>
  <c r="H310" i="2"/>
  <c r="V91" i="22"/>
  <c r="E311" i="2"/>
  <c r="V92" i="22"/>
  <c r="F311" i="2"/>
  <c r="V93" i="22"/>
  <c r="G311" i="2"/>
  <c r="W93" i="22"/>
  <c r="H311" i="2"/>
  <c r="V94" i="22"/>
  <c r="E312" i="2"/>
  <c r="V95" i="22"/>
  <c r="F312" i="2"/>
  <c r="V96" i="22"/>
  <c r="G312" i="2"/>
  <c r="W96" i="22"/>
  <c r="H312" i="2"/>
  <c r="V97" i="22"/>
  <c r="E313" i="2"/>
  <c r="V98" i="22"/>
  <c r="F313" i="2"/>
  <c r="V99" i="22"/>
  <c r="G313" i="2"/>
  <c r="W99" i="22"/>
  <c r="H313" i="2"/>
  <c r="V100" i="22"/>
  <c r="E314" i="2"/>
  <c r="V101" i="22"/>
  <c r="F314" i="2"/>
  <c r="V102" i="22"/>
  <c r="G314" i="2"/>
  <c r="W102" i="22"/>
  <c r="H314" i="2"/>
  <c r="V103" i="22"/>
  <c r="E315" i="2"/>
  <c r="V104" i="22"/>
  <c r="F315" i="2"/>
  <c r="V105" i="22"/>
  <c r="G315" i="2"/>
  <c r="W105" i="22"/>
  <c r="H315" i="2"/>
  <c r="V106" i="22"/>
  <c r="E316" i="2"/>
  <c r="V107" i="22"/>
  <c r="F316" i="2"/>
  <c r="V108" i="22"/>
  <c r="G316" i="2"/>
  <c r="W108" i="22"/>
  <c r="H316" i="2"/>
  <c r="A1" i="23"/>
  <c r="V4"/>
  <c r="E317" i="2"/>
  <c r="V5" i="23"/>
  <c r="F317" i="2"/>
  <c r="V6" i="23"/>
  <c r="G317" i="2"/>
  <c r="W6" i="23"/>
  <c r="H317" i="2"/>
  <c r="V7" i="23"/>
  <c r="E318" i="2"/>
  <c r="V8" i="23"/>
  <c r="F318" i="2"/>
  <c r="V9" i="23"/>
  <c r="G318" i="2"/>
  <c r="W9" i="23"/>
  <c r="H318" i="2"/>
  <c r="V10" i="23"/>
  <c r="E319" i="2"/>
  <c r="V11" i="23"/>
  <c r="F319" i="2"/>
  <c r="V12" i="23"/>
  <c r="G319" i="2"/>
  <c r="W12" i="23"/>
  <c r="H319" i="2"/>
  <c r="V13" i="23"/>
  <c r="E320" i="2"/>
  <c r="V14" i="23"/>
  <c r="F320" i="2"/>
  <c r="V15" i="23"/>
  <c r="G320" i="2"/>
  <c r="W15" i="23"/>
  <c r="H320" i="2"/>
  <c r="V16" i="23"/>
  <c r="E321" i="2"/>
  <c r="V17" i="23"/>
  <c r="F321" i="2"/>
  <c r="V18" i="23"/>
  <c r="G321" i="2"/>
  <c r="W18" i="23"/>
  <c r="H321" i="2"/>
  <c r="V19" i="23"/>
  <c r="E322" i="2"/>
  <c r="V20" i="23"/>
  <c r="F322" i="2"/>
  <c r="V21" i="23"/>
  <c r="G322" i="2"/>
  <c r="W21" i="23"/>
  <c r="H322" i="2"/>
  <c r="V22" i="23"/>
  <c r="E323" i="2"/>
  <c r="V23" i="23"/>
  <c r="F323" i="2"/>
  <c r="V24" i="23"/>
  <c r="G323" i="2"/>
  <c r="W24" i="23"/>
  <c r="H323" i="2"/>
  <c r="V25" i="23"/>
  <c r="E324" i="2"/>
  <c r="V26" i="23"/>
  <c r="F324" i="2"/>
  <c r="V27" i="23"/>
  <c r="G324" i="2"/>
  <c r="W27" i="23"/>
  <c r="H324" i="2"/>
  <c r="V28" i="23"/>
  <c r="E325" i="2"/>
  <c r="V29" i="23"/>
  <c r="F325" i="2"/>
  <c r="V30" i="23"/>
  <c r="G325" i="2"/>
  <c r="W30" i="23"/>
  <c r="H325" i="2"/>
  <c r="V31" i="23"/>
  <c r="E326" i="2"/>
  <c r="V32" i="23"/>
  <c r="F326" i="2"/>
  <c r="V33" i="23"/>
  <c r="G326" i="2"/>
  <c r="W33" i="23"/>
  <c r="H326" i="2"/>
  <c r="V34" i="23"/>
  <c r="E327" i="2"/>
  <c r="V35" i="23"/>
  <c r="F327" i="2"/>
  <c r="V36" i="23"/>
  <c r="G327" i="2"/>
  <c r="W36" i="23"/>
  <c r="H327" i="2"/>
  <c r="V37" i="23"/>
  <c r="E328" i="2"/>
  <c r="V38" i="23"/>
  <c r="F328" i="2"/>
  <c r="V39" i="23"/>
  <c r="G328" i="2"/>
  <c r="W39" i="23"/>
  <c r="H328" i="2"/>
  <c r="V40" i="23"/>
  <c r="E329" i="2"/>
  <c r="V41" i="23"/>
  <c r="F329" i="2"/>
  <c r="V42" i="23"/>
  <c r="G329" i="2"/>
  <c r="W42" i="23"/>
  <c r="H329" i="2"/>
  <c r="V43" i="23"/>
  <c r="E330" i="2"/>
  <c r="V44" i="23"/>
  <c r="F330" i="2"/>
  <c r="V45" i="23"/>
  <c r="G330" i="2"/>
  <c r="W45" i="23"/>
  <c r="H330" i="2"/>
  <c r="V46" i="23"/>
  <c r="E331" i="2"/>
  <c r="V47" i="23"/>
  <c r="F331" i="2"/>
  <c r="V48" i="23"/>
  <c r="G331" i="2"/>
  <c r="W48" i="23"/>
  <c r="H331" i="2"/>
  <c r="V49" i="23"/>
  <c r="E332" i="2"/>
  <c r="V50" i="23"/>
  <c r="F332" i="2"/>
  <c r="V51" i="23"/>
  <c r="G332" i="2"/>
  <c r="W51" i="23"/>
  <c r="H332" i="2"/>
  <c r="V52" i="23"/>
  <c r="E333" i="2"/>
  <c r="V53" i="23"/>
  <c r="F333" i="2"/>
  <c r="V54" i="23"/>
  <c r="G333" i="2"/>
  <c r="W54" i="23"/>
  <c r="H333" i="2"/>
  <c r="V55" i="23"/>
  <c r="E334" i="2"/>
  <c r="V56" i="23"/>
  <c r="F334" i="2"/>
  <c r="V57" i="23"/>
  <c r="G334" i="2"/>
  <c r="W57" i="23"/>
  <c r="H334" i="2"/>
  <c r="V58" i="23"/>
  <c r="E335" i="2"/>
  <c r="V59" i="23"/>
  <c r="F335" i="2"/>
  <c r="V60" i="23"/>
  <c r="G335" i="2"/>
  <c r="W60" i="23"/>
  <c r="H335" i="2"/>
  <c r="V61" i="23"/>
  <c r="E336" i="2"/>
  <c r="V62" i="23"/>
  <c r="F336" i="2"/>
  <c r="V63" i="23"/>
  <c r="G336" i="2"/>
  <c r="W63" i="23"/>
  <c r="H336" i="2"/>
  <c r="V64" i="23"/>
  <c r="E337" i="2"/>
  <c r="V65" i="23"/>
  <c r="F337" i="2"/>
  <c r="V66" i="23"/>
  <c r="G337" i="2"/>
  <c r="W66" i="23"/>
  <c r="H337" i="2"/>
  <c r="V67" i="23"/>
  <c r="E338" i="2"/>
  <c r="V68" i="23"/>
  <c r="F338" i="2"/>
  <c r="V69" i="23"/>
  <c r="G338" i="2"/>
  <c r="W69" i="23"/>
  <c r="H338" i="2"/>
  <c r="V70" i="23"/>
  <c r="E339" i="2"/>
  <c r="V71" i="23"/>
  <c r="F339" i="2"/>
  <c r="V72" i="23"/>
  <c r="G339" i="2"/>
  <c r="W72" i="23"/>
  <c r="H339" i="2"/>
  <c r="V73" i="23"/>
  <c r="E340" i="2"/>
  <c r="V74" i="23"/>
  <c r="F340" i="2"/>
  <c r="V75" i="23"/>
  <c r="G340" i="2"/>
  <c r="W75" i="23"/>
  <c r="H340" i="2"/>
  <c r="V76" i="23"/>
  <c r="E341" i="2"/>
  <c r="V77" i="23"/>
  <c r="F341" i="2"/>
  <c r="V78" i="23"/>
  <c r="G341" i="2"/>
  <c r="W78" i="23"/>
  <c r="H341" i="2"/>
  <c r="V79" i="23"/>
  <c r="E342" i="2"/>
  <c r="V80" i="23"/>
  <c r="F342" i="2"/>
  <c r="V81" i="23"/>
  <c r="G342" i="2"/>
  <c r="W81" i="23"/>
  <c r="H342" i="2"/>
  <c r="V82" i="23"/>
  <c r="E343" i="2"/>
  <c r="V83" i="23"/>
  <c r="F343" i="2"/>
  <c r="V84" i="23"/>
  <c r="G343" i="2"/>
  <c r="W84" i="23"/>
  <c r="H343" i="2"/>
  <c r="V85" i="23"/>
  <c r="E344" i="2"/>
  <c r="V86" i="23"/>
  <c r="F344" i="2"/>
  <c r="V87" i="23"/>
  <c r="G344" i="2"/>
  <c r="W87" i="23"/>
  <c r="H344" i="2"/>
  <c r="V88" i="23"/>
  <c r="E345" i="2"/>
  <c r="V89" i="23"/>
  <c r="F345" i="2"/>
  <c r="V90" i="23"/>
  <c r="G345" i="2"/>
  <c r="W90" i="23"/>
  <c r="H345" i="2"/>
  <c r="V91" i="23"/>
  <c r="E346" i="2"/>
  <c r="V92" i="23"/>
  <c r="F346" i="2"/>
  <c r="V93" i="23"/>
  <c r="G346" i="2"/>
  <c r="W93" i="23"/>
  <c r="H346" i="2"/>
  <c r="V94" i="23"/>
  <c r="E347" i="2"/>
  <c r="V95" i="23"/>
  <c r="F347" i="2"/>
  <c r="V96" i="23"/>
  <c r="G347" i="2"/>
  <c r="W96" i="23"/>
  <c r="H347" i="2"/>
  <c r="V97" i="23"/>
  <c r="E348" i="2"/>
  <c r="V98" i="23"/>
  <c r="F348" i="2"/>
  <c r="V99" i="23"/>
  <c r="G348" i="2"/>
  <c r="W99" i="23"/>
  <c r="H348" i="2"/>
  <c r="V100" i="23"/>
  <c r="E349" i="2"/>
  <c r="V101" i="23"/>
  <c r="F349" i="2"/>
  <c r="V102" i="23"/>
  <c r="G349" i="2"/>
  <c r="W102" i="23"/>
  <c r="H349" i="2"/>
  <c r="V103" i="23"/>
  <c r="E350" i="2"/>
  <c r="V104" i="23"/>
  <c r="F350" i="2"/>
  <c r="V105" i="23"/>
  <c r="G350" i="2"/>
  <c r="W105" i="23"/>
  <c r="H350" i="2"/>
  <c r="V106" i="23"/>
  <c r="E351" i="2"/>
  <c r="V107" i="23"/>
  <c r="F351" i="2"/>
  <c r="V108" i="23"/>
  <c r="G351" i="2"/>
  <c r="W108" i="23"/>
  <c r="H351" i="2"/>
  <c r="D9"/>
  <c r="B36"/>
  <c r="B35"/>
  <c r="B34"/>
  <c r="B33"/>
  <c r="B32"/>
  <c r="B31"/>
  <c r="B30"/>
  <c r="B29"/>
  <c r="B28"/>
  <c r="B27"/>
  <c r="B26"/>
  <c r="B25"/>
  <c r="B24"/>
  <c r="B23"/>
  <c r="B22"/>
  <c r="B21"/>
  <c r="B20"/>
  <c r="B19"/>
  <c r="B217"/>
  <c r="B393"/>
  <c r="B388"/>
  <c r="B15"/>
  <c r="B396"/>
  <c r="B178"/>
  <c r="B123"/>
  <c r="B183"/>
  <c r="B113"/>
  <c r="B9"/>
  <c r="B186"/>
  <c r="B72"/>
  <c r="B6"/>
  <c r="B5"/>
  <c r="B394"/>
  <c r="B177"/>
  <c r="B2"/>
  <c r="B47"/>
  <c r="C177"/>
  <c r="D281"/>
  <c r="B281"/>
  <c r="C281"/>
  <c r="D280"/>
  <c r="B280"/>
  <c r="C280"/>
  <c r="D279"/>
  <c r="B279"/>
  <c r="C279"/>
  <c r="D278"/>
  <c r="B278"/>
  <c r="C278"/>
  <c r="D277"/>
  <c r="B277"/>
  <c r="C277"/>
  <c r="D276"/>
  <c r="B276"/>
  <c r="C276"/>
  <c r="D275"/>
  <c r="B275"/>
  <c r="C275"/>
  <c r="D274"/>
  <c r="B274"/>
  <c r="C274"/>
  <c r="D273"/>
  <c r="B273"/>
  <c r="C273"/>
  <c r="D272"/>
  <c r="B272"/>
  <c r="C272"/>
  <c r="D271"/>
  <c r="B271"/>
  <c r="C271"/>
  <c r="D270"/>
  <c r="B270"/>
  <c r="C270"/>
  <c r="D269"/>
  <c r="B269"/>
  <c r="C269"/>
  <c r="D268"/>
  <c r="B268"/>
  <c r="C268"/>
  <c r="D267"/>
  <c r="B267"/>
  <c r="C267"/>
  <c r="D266"/>
  <c r="B266"/>
  <c r="C266"/>
  <c r="D265"/>
  <c r="B265"/>
  <c r="C265"/>
  <c r="D264"/>
  <c r="B264"/>
  <c r="C264"/>
  <c r="D263"/>
  <c r="B263"/>
  <c r="C263"/>
  <c r="D262"/>
  <c r="B262"/>
  <c r="C262"/>
  <c r="D261"/>
  <c r="B261"/>
  <c r="C261"/>
  <c r="D260"/>
  <c r="B260"/>
  <c r="C260"/>
  <c r="D259"/>
  <c r="B259"/>
  <c r="C259"/>
  <c r="D258"/>
  <c r="B258"/>
  <c r="C258"/>
  <c r="D257"/>
  <c r="B257"/>
  <c r="C257"/>
  <c r="D256"/>
  <c r="B256"/>
  <c r="C256"/>
  <c r="D255"/>
  <c r="B255"/>
  <c r="C255"/>
  <c r="D254"/>
  <c r="B254"/>
  <c r="C254"/>
  <c r="D253"/>
  <c r="B253"/>
  <c r="C253"/>
  <c r="D252"/>
  <c r="B252"/>
  <c r="C252"/>
  <c r="D251"/>
  <c r="B251"/>
  <c r="C251"/>
  <c r="D250"/>
  <c r="B250"/>
  <c r="C250"/>
  <c r="D249"/>
  <c r="B249"/>
  <c r="C249"/>
  <c r="D248"/>
  <c r="B248"/>
  <c r="C248"/>
  <c r="D247"/>
  <c r="B247"/>
  <c r="C247"/>
  <c r="D386"/>
  <c r="B386"/>
  <c r="C386"/>
  <c r="D385"/>
  <c r="B385"/>
  <c r="C385"/>
  <c r="D384"/>
  <c r="B384"/>
  <c r="C384"/>
  <c r="D383"/>
  <c r="B383"/>
  <c r="C383"/>
  <c r="D382"/>
  <c r="B382"/>
  <c r="C382"/>
  <c r="D381"/>
  <c r="B381"/>
  <c r="C381"/>
  <c r="D380"/>
  <c r="B380"/>
  <c r="C380"/>
  <c r="D379"/>
  <c r="B379"/>
  <c r="C379"/>
  <c r="D378"/>
  <c r="B378"/>
  <c r="C378"/>
  <c r="D377"/>
  <c r="B377"/>
  <c r="C377"/>
  <c r="D376"/>
  <c r="B376"/>
  <c r="C376"/>
  <c r="D375"/>
  <c r="B375"/>
  <c r="C375"/>
  <c r="D374"/>
  <c r="B374"/>
  <c r="C374"/>
  <c r="D373"/>
  <c r="B373"/>
  <c r="C373"/>
  <c r="D372"/>
  <c r="B372"/>
  <c r="C372"/>
  <c r="D371"/>
  <c r="B371"/>
  <c r="C371"/>
  <c r="D370"/>
  <c r="B370"/>
  <c r="C370"/>
  <c r="D369"/>
  <c r="B369"/>
  <c r="C369"/>
  <c r="D368"/>
  <c r="B368"/>
  <c r="C368"/>
  <c r="D367"/>
  <c r="B367"/>
  <c r="C367"/>
  <c r="D366"/>
  <c r="B366"/>
  <c r="C366"/>
  <c r="D365"/>
  <c r="B365"/>
  <c r="C365"/>
  <c r="D364"/>
  <c r="B364"/>
  <c r="C364"/>
  <c r="D363"/>
  <c r="B363"/>
  <c r="C363"/>
  <c r="D362"/>
  <c r="B362"/>
  <c r="C362"/>
  <c r="D361"/>
  <c r="B361"/>
  <c r="C361"/>
  <c r="D360"/>
  <c r="B360"/>
  <c r="C360"/>
  <c r="D359"/>
  <c r="B359"/>
  <c r="C359"/>
  <c r="D358"/>
  <c r="B358"/>
  <c r="C358"/>
  <c r="D357"/>
  <c r="B357"/>
  <c r="C357"/>
  <c r="D356"/>
  <c r="B356"/>
  <c r="C356"/>
  <c r="D355"/>
  <c r="B355"/>
  <c r="C355"/>
  <c r="D354"/>
  <c r="B354"/>
  <c r="C354"/>
  <c r="D353"/>
  <c r="B353"/>
  <c r="C353"/>
  <c r="D352"/>
  <c r="B352"/>
  <c r="C352"/>
  <c r="D421"/>
  <c r="B421"/>
  <c r="C421"/>
  <c r="D420"/>
  <c r="B420"/>
  <c r="C420"/>
  <c r="D419"/>
  <c r="B419"/>
  <c r="C419"/>
  <c r="D418"/>
  <c r="B418"/>
  <c r="C418"/>
  <c r="D417"/>
  <c r="B417"/>
  <c r="C417"/>
  <c r="D416"/>
  <c r="B416"/>
  <c r="C416"/>
  <c r="D415"/>
  <c r="B415"/>
  <c r="C415"/>
  <c r="D414"/>
  <c r="B414"/>
  <c r="C414"/>
  <c r="D413"/>
  <c r="B413"/>
  <c r="C413"/>
  <c r="D412"/>
  <c r="B412"/>
  <c r="C412"/>
  <c r="D411"/>
  <c r="B411"/>
  <c r="C411"/>
  <c r="D410"/>
  <c r="B410"/>
  <c r="C410"/>
  <c r="D409"/>
  <c r="B409"/>
  <c r="C409"/>
  <c r="D408"/>
  <c r="B408"/>
  <c r="C408"/>
  <c r="D407"/>
  <c r="B407"/>
  <c r="C407"/>
  <c r="D406"/>
  <c r="B406"/>
  <c r="C406"/>
  <c r="D405"/>
  <c r="B405"/>
  <c r="C405"/>
  <c r="D404"/>
  <c r="B404"/>
  <c r="C404"/>
  <c r="D403"/>
  <c r="B403"/>
  <c r="C403"/>
  <c r="D402"/>
  <c r="B402"/>
  <c r="C402"/>
  <c r="D401"/>
  <c r="B401"/>
  <c r="C401"/>
  <c r="D400"/>
  <c r="B400"/>
  <c r="C400"/>
  <c r="D81"/>
  <c r="B81"/>
  <c r="C81"/>
  <c r="D218"/>
  <c r="B218"/>
  <c r="C218"/>
  <c r="D73"/>
  <c r="B73"/>
  <c r="C73"/>
  <c r="D108"/>
  <c r="B108"/>
  <c r="C108"/>
  <c r="D121"/>
  <c r="B121"/>
  <c r="C121"/>
  <c r="D221"/>
  <c r="B221"/>
  <c r="C221"/>
  <c r="D222"/>
  <c r="B222"/>
  <c r="C222"/>
  <c r="D119"/>
  <c r="B119"/>
  <c r="C119"/>
  <c r="D43"/>
  <c r="B43"/>
  <c r="C43"/>
  <c r="D124"/>
  <c r="B124"/>
  <c r="C124"/>
  <c r="D18"/>
  <c r="B18"/>
  <c r="C18"/>
  <c r="D38"/>
  <c r="B38"/>
  <c r="C38"/>
  <c r="D76"/>
  <c r="B76"/>
  <c r="C76"/>
  <c r="D141"/>
  <c r="B141"/>
  <c r="C141"/>
  <c r="D140"/>
  <c r="B140"/>
  <c r="C140"/>
  <c r="D139"/>
  <c r="B139"/>
  <c r="C139"/>
  <c r="D138"/>
  <c r="B138"/>
  <c r="C138"/>
  <c r="D137"/>
  <c r="B137"/>
  <c r="C137"/>
  <c r="D136"/>
  <c r="B136"/>
  <c r="C136"/>
  <c r="D135"/>
  <c r="B135"/>
  <c r="C135"/>
  <c r="D134"/>
  <c r="B134"/>
  <c r="C134"/>
  <c r="D133"/>
  <c r="B133"/>
  <c r="C133"/>
  <c r="D132"/>
  <c r="B132"/>
  <c r="C132"/>
  <c r="D131"/>
  <c r="B131"/>
  <c r="C131"/>
  <c r="D130"/>
  <c r="B130"/>
  <c r="C130"/>
  <c r="D129"/>
  <c r="B129"/>
  <c r="C129"/>
  <c r="D128"/>
  <c r="B128"/>
  <c r="C128"/>
  <c r="D127"/>
  <c r="B127"/>
  <c r="C127"/>
  <c r="D126"/>
  <c r="B126"/>
  <c r="C126"/>
  <c r="D125"/>
  <c r="B125"/>
  <c r="C125"/>
  <c r="D8"/>
  <c r="B8"/>
  <c r="C8"/>
  <c r="D12"/>
  <c r="B12"/>
  <c r="C12"/>
  <c r="D122"/>
  <c r="B122"/>
  <c r="C122"/>
  <c r="D391"/>
  <c r="B391"/>
  <c r="C391"/>
  <c r="D120"/>
  <c r="B120"/>
  <c r="C120"/>
  <c r="D149"/>
  <c r="B149"/>
  <c r="C149"/>
  <c r="D184"/>
  <c r="B184"/>
  <c r="C184"/>
  <c r="D223"/>
  <c r="B223"/>
  <c r="C223"/>
  <c r="D387"/>
  <c r="B387"/>
  <c r="C387"/>
  <c r="D74"/>
  <c r="B74"/>
  <c r="C74"/>
  <c r="D181"/>
  <c r="B181"/>
  <c r="C181"/>
  <c r="D220"/>
  <c r="B220"/>
  <c r="C220"/>
  <c r="D182"/>
  <c r="B182"/>
  <c r="C182"/>
  <c r="D84"/>
  <c r="B84"/>
  <c r="C84"/>
  <c r="D213"/>
  <c r="B213"/>
  <c r="C213"/>
  <c r="D41"/>
  <c r="B41"/>
  <c r="C41"/>
  <c r="D189"/>
  <c r="B189"/>
  <c r="C189"/>
  <c r="D187"/>
  <c r="B187"/>
  <c r="C187"/>
  <c r="D211"/>
  <c r="B211"/>
  <c r="C211"/>
  <c r="D210"/>
  <c r="B210"/>
  <c r="C210"/>
  <c r="D209"/>
  <c r="B209"/>
  <c r="C209"/>
  <c r="D208"/>
  <c r="B208"/>
  <c r="C208"/>
  <c r="D207"/>
  <c r="B207"/>
  <c r="C207"/>
  <c r="D206"/>
  <c r="B206"/>
  <c r="C206"/>
  <c r="D205"/>
  <c r="B205"/>
  <c r="C205"/>
  <c r="D204"/>
  <c r="B204"/>
  <c r="C204"/>
  <c r="D203"/>
  <c r="B203"/>
  <c r="C203"/>
  <c r="D202"/>
  <c r="B202"/>
  <c r="C202"/>
  <c r="D201"/>
  <c r="B201"/>
  <c r="C201"/>
  <c r="D200"/>
  <c r="B200"/>
  <c r="C200"/>
  <c r="D199"/>
  <c r="B199"/>
  <c r="C199"/>
  <c r="D198"/>
  <c r="B198"/>
  <c r="C198"/>
  <c r="D197"/>
  <c r="B197"/>
  <c r="C197"/>
  <c r="D196"/>
  <c r="B196"/>
  <c r="C196"/>
  <c r="D195"/>
  <c r="B195"/>
  <c r="C195"/>
  <c r="D194"/>
  <c r="B194"/>
  <c r="C194"/>
  <c r="D193"/>
  <c r="B193"/>
  <c r="C193"/>
  <c r="D192"/>
  <c r="B192"/>
  <c r="C192"/>
  <c r="D191"/>
  <c r="B191"/>
  <c r="C191"/>
  <c r="D190"/>
  <c r="B190"/>
  <c r="C190"/>
  <c r="D398"/>
  <c r="B398"/>
  <c r="C398"/>
  <c r="D392"/>
  <c r="B392"/>
  <c r="C392"/>
  <c r="D153"/>
  <c r="B153"/>
  <c r="C153"/>
  <c r="D146"/>
  <c r="B146"/>
  <c r="C146"/>
  <c r="D45"/>
  <c r="B45"/>
  <c r="C45"/>
  <c r="D118"/>
  <c r="B118"/>
  <c r="C118"/>
  <c r="D216"/>
  <c r="B216"/>
  <c r="C216"/>
  <c r="D110"/>
  <c r="B110"/>
  <c r="C110"/>
  <c r="D78"/>
  <c r="B78"/>
  <c r="C78"/>
  <c r="D46"/>
  <c r="B46"/>
  <c r="C46"/>
  <c r="D117"/>
  <c r="B117"/>
  <c r="C117"/>
  <c r="D44"/>
  <c r="B44"/>
  <c r="C44"/>
  <c r="D151"/>
  <c r="B151"/>
  <c r="C151"/>
  <c r="D176"/>
  <c r="B176"/>
  <c r="C176"/>
  <c r="D175"/>
  <c r="B175"/>
  <c r="C175"/>
  <c r="D174"/>
  <c r="B174"/>
  <c r="C174"/>
  <c r="D173"/>
  <c r="B173"/>
  <c r="C173"/>
  <c r="D172"/>
  <c r="B172"/>
  <c r="C172"/>
  <c r="D171"/>
  <c r="B171"/>
  <c r="C171"/>
  <c r="D170"/>
  <c r="B170"/>
  <c r="C170"/>
  <c r="D169"/>
  <c r="B169"/>
  <c r="C169"/>
  <c r="D168"/>
  <c r="B168"/>
  <c r="C168"/>
  <c r="D167"/>
  <c r="B167"/>
  <c r="C167"/>
  <c r="D166"/>
  <c r="B166"/>
  <c r="C166"/>
  <c r="D165"/>
  <c r="B165"/>
  <c r="C165"/>
  <c r="D164"/>
  <c r="B164"/>
  <c r="C164"/>
  <c r="D163"/>
  <c r="B163"/>
  <c r="C163"/>
  <c r="D162"/>
  <c r="B162"/>
  <c r="C162"/>
  <c r="D161"/>
  <c r="B161"/>
  <c r="C161"/>
  <c r="D160"/>
  <c r="B160"/>
  <c r="C160"/>
  <c r="D159"/>
  <c r="B159"/>
  <c r="C159"/>
  <c r="D158"/>
  <c r="B158"/>
  <c r="C158"/>
  <c r="D157"/>
  <c r="B157"/>
  <c r="C157"/>
  <c r="D156"/>
  <c r="B156"/>
  <c r="C156"/>
  <c r="D155"/>
  <c r="B155"/>
  <c r="C155"/>
  <c r="D17"/>
  <c r="B17"/>
  <c r="C17"/>
  <c r="D214"/>
  <c r="B214"/>
  <c r="C214"/>
  <c r="D37"/>
  <c r="B37"/>
  <c r="C37"/>
  <c r="D107"/>
  <c r="B107"/>
  <c r="C107"/>
  <c r="D212"/>
  <c r="B212"/>
  <c r="C212"/>
  <c r="D77"/>
  <c r="B77"/>
  <c r="C77"/>
  <c r="D11"/>
  <c r="B11"/>
  <c r="C11"/>
  <c r="D152"/>
  <c r="B152"/>
  <c r="C152"/>
  <c r="D48"/>
  <c r="B48"/>
  <c r="C48"/>
  <c r="D147"/>
  <c r="B147"/>
  <c r="C147"/>
  <c r="D75"/>
  <c r="B75"/>
  <c r="C75"/>
  <c r="D80"/>
  <c r="B80"/>
  <c r="C80"/>
  <c r="D16"/>
  <c r="B16"/>
  <c r="C16"/>
  <c r="D246"/>
  <c r="B246"/>
  <c r="C246"/>
  <c r="D245"/>
  <c r="B245"/>
  <c r="C245"/>
  <c r="D244"/>
  <c r="B244"/>
  <c r="C244"/>
  <c r="D243"/>
  <c r="B243"/>
  <c r="C243"/>
  <c r="D242"/>
  <c r="B242"/>
  <c r="C242"/>
  <c r="D241"/>
  <c r="B241"/>
  <c r="C241"/>
  <c r="D240"/>
  <c r="B240"/>
  <c r="C240"/>
  <c r="D239"/>
  <c r="B239"/>
  <c r="C239"/>
  <c r="D238"/>
  <c r="B238"/>
  <c r="C238"/>
  <c r="D237"/>
  <c r="B237"/>
  <c r="C237"/>
  <c r="D236"/>
  <c r="B236"/>
  <c r="C236"/>
  <c r="D235"/>
  <c r="B235"/>
  <c r="C235"/>
  <c r="D234"/>
  <c r="B234"/>
  <c r="C234"/>
  <c r="D233"/>
  <c r="B233"/>
  <c r="C233"/>
  <c r="D232"/>
  <c r="B232"/>
  <c r="C232"/>
  <c r="D231"/>
  <c r="B231"/>
  <c r="C231"/>
  <c r="D230"/>
  <c r="B230"/>
  <c r="C230"/>
  <c r="D229"/>
  <c r="B229"/>
  <c r="C229"/>
  <c r="D228"/>
  <c r="B228"/>
  <c r="C228"/>
  <c r="D227"/>
  <c r="B227"/>
  <c r="C227"/>
  <c r="D226"/>
  <c r="B226"/>
  <c r="C226"/>
  <c r="D225"/>
  <c r="B225"/>
  <c r="C225"/>
  <c r="D224"/>
  <c r="B224"/>
  <c r="C224"/>
  <c r="D39"/>
  <c r="B39"/>
  <c r="C39"/>
  <c r="D219"/>
  <c r="B219"/>
  <c r="C219"/>
  <c r="D399"/>
  <c r="B399"/>
  <c r="C399"/>
  <c r="D83"/>
  <c r="B83"/>
  <c r="C83"/>
  <c r="D395"/>
  <c r="B395"/>
  <c r="C395"/>
  <c r="D111"/>
  <c r="B111"/>
  <c r="C111"/>
  <c r="D3"/>
  <c r="B3"/>
  <c r="C3"/>
  <c r="D79"/>
  <c r="B79"/>
  <c r="C79"/>
  <c r="D215"/>
  <c r="B215"/>
  <c r="C215"/>
  <c r="D185"/>
  <c r="B185"/>
  <c r="C185"/>
  <c r="D180"/>
  <c r="B180"/>
  <c r="C180"/>
  <c r="D179"/>
  <c r="B179"/>
  <c r="C179"/>
  <c r="C114"/>
  <c r="D106"/>
  <c r="B106"/>
  <c r="C106"/>
  <c r="D105"/>
  <c r="B105"/>
  <c r="C105"/>
  <c r="D104"/>
  <c r="B104"/>
  <c r="C104"/>
  <c r="D103"/>
  <c r="B103"/>
  <c r="C103"/>
  <c r="D102"/>
  <c r="B102"/>
  <c r="C102"/>
  <c r="D101"/>
  <c r="B101"/>
  <c r="C101"/>
  <c r="D100"/>
  <c r="B100"/>
  <c r="C100"/>
  <c r="D99"/>
  <c r="B99"/>
  <c r="C99"/>
  <c r="D98"/>
  <c r="B98"/>
  <c r="C98"/>
  <c r="D97"/>
  <c r="B97"/>
  <c r="C97"/>
  <c r="D96"/>
  <c r="B96"/>
  <c r="C96"/>
  <c r="D95"/>
  <c r="B95"/>
  <c r="C95"/>
  <c r="D94"/>
  <c r="B94"/>
  <c r="C94"/>
  <c r="D93"/>
  <c r="B93"/>
  <c r="C93"/>
  <c r="D92"/>
  <c r="B92"/>
  <c r="C92"/>
  <c r="D91"/>
  <c r="B91"/>
  <c r="C91"/>
  <c r="D90"/>
  <c r="B90"/>
  <c r="C90"/>
  <c r="D89"/>
  <c r="B89"/>
  <c r="C89"/>
  <c r="D88"/>
  <c r="B88"/>
  <c r="C88"/>
  <c r="D87"/>
  <c r="B87"/>
  <c r="C87"/>
  <c r="D86"/>
  <c r="B86"/>
  <c r="C86"/>
  <c r="D85"/>
  <c r="B85"/>
  <c r="C85"/>
  <c r="D40"/>
  <c r="B40"/>
  <c r="C40"/>
  <c r="D397"/>
  <c r="B397"/>
  <c r="C397"/>
  <c r="D42"/>
  <c r="B42"/>
  <c r="C42"/>
  <c r="D112"/>
  <c r="B112"/>
  <c r="C112"/>
  <c r="D150"/>
  <c r="B150"/>
  <c r="C150"/>
  <c r="D144"/>
  <c r="B144"/>
  <c r="C144"/>
  <c r="D389"/>
  <c r="B389"/>
  <c r="C389"/>
  <c r="D82"/>
  <c r="B82"/>
  <c r="C82"/>
  <c r="D49"/>
  <c r="B49"/>
  <c r="C49"/>
  <c r="D4"/>
  <c r="B4"/>
  <c r="C4"/>
  <c r="D109"/>
  <c r="B109"/>
  <c r="C109"/>
  <c r="D10"/>
  <c r="B10"/>
  <c r="C10"/>
  <c r="D114"/>
  <c r="B114"/>
  <c r="D71"/>
  <c r="D70"/>
  <c r="D69"/>
  <c r="D68"/>
  <c r="D67"/>
  <c r="D66"/>
  <c r="D65"/>
  <c r="D64"/>
  <c r="D63"/>
  <c r="D62"/>
  <c r="D61"/>
  <c r="D60"/>
  <c r="D59"/>
  <c r="D58"/>
  <c r="D57"/>
  <c r="D56"/>
  <c r="D55"/>
  <c r="D54"/>
  <c r="D53"/>
  <c r="D52"/>
  <c r="D51"/>
  <c r="D50"/>
  <c r="D7"/>
  <c r="D13"/>
  <c r="D115"/>
  <c r="D142"/>
  <c r="D143"/>
  <c r="D188"/>
  <c r="D116"/>
  <c r="D390"/>
  <c r="D145"/>
  <c r="D14"/>
  <c r="D154"/>
  <c r="D148"/>
  <c r="B71"/>
  <c r="B70"/>
  <c r="B69"/>
  <c r="B68"/>
  <c r="B67"/>
  <c r="B66"/>
  <c r="B65"/>
  <c r="B64"/>
  <c r="B63"/>
  <c r="B62"/>
  <c r="B61"/>
  <c r="B60"/>
  <c r="B59"/>
  <c r="B58"/>
  <c r="B57"/>
  <c r="B56"/>
  <c r="B55"/>
  <c r="B54"/>
  <c r="B53"/>
  <c r="B52"/>
  <c r="B51"/>
  <c r="B50"/>
  <c r="B7"/>
  <c r="B13"/>
  <c r="B115"/>
  <c r="B142"/>
  <c r="B143"/>
  <c r="B188"/>
  <c r="B116"/>
  <c r="B390"/>
  <c r="B145"/>
  <c r="B14"/>
  <c r="B154"/>
  <c r="B148"/>
  <c r="C71"/>
  <c r="C70"/>
  <c r="C69"/>
  <c r="C68"/>
  <c r="C67"/>
  <c r="C66"/>
  <c r="C65"/>
  <c r="C64"/>
  <c r="C63"/>
  <c r="C62"/>
  <c r="C61"/>
  <c r="C60"/>
  <c r="C59"/>
  <c r="C58"/>
  <c r="C57"/>
  <c r="C56"/>
  <c r="C55"/>
  <c r="C54"/>
  <c r="C53"/>
  <c r="C52"/>
  <c r="C51"/>
  <c r="C50"/>
  <c r="C7"/>
  <c r="C13"/>
  <c r="C115"/>
  <c r="C142"/>
  <c r="C143"/>
  <c r="C188"/>
  <c r="C116"/>
  <c r="C390"/>
  <c r="C145"/>
  <c r="C14"/>
  <c r="C154"/>
  <c r="C148"/>
  <c r="C47"/>
  <c r="D47"/>
  <c r="C36"/>
  <c r="C35"/>
  <c r="C34"/>
  <c r="C33"/>
  <c r="C32"/>
  <c r="C31"/>
  <c r="C30"/>
  <c r="C29"/>
  <c r="C28"/>
  <c r="C27"/>
  <c r="C26"/>
  <c r="C25"/>
  <c r="C24"/>
  <c r="C23"/>
  <c r="C22"/>
  <c r="C21"/>
  <c r="C20"/>
  <c r="C19"/>
  <c r="C217"/>
  <c r="C393"/>
  <c r="C388"/>
  <c r="C15"/>
  <c r="C396"/>
  <c r="C178"/>
  <c r="C123"/>
  <c r="C183"/>
  <c r="C113"/>
  <c r="C9"/>
  <c r="C186"/>
  <c r="C72"/>
  <c r="C6"/>
  <c r="C5"/>
  <c r="C394"/>
  <c r="C2"/>
  <c r="D26"/>
  <c r="D27"/>
  <c r="D28"/>
  <c r="D29"/>
  <c r="D30"/>
  <c r="D31"/>
  <c r="D32"/>
  <c r="D33"/>
  <c r="D34"/>
  <c r="D35"/>
  <c r="D2"/>
  <c r="D177"/>
  <c r="D394"/>
  <c r="D5"/>
  <c r="D6"/>
  <c r="D72"/>
  <c r="D186"/>
  <c r="D113"/>
  <c r="D183"/>
  <c r="D123"/>
  <c r="D178"/>
  <c r="D396"/>
  <c r="D15"/>
  <c r="D388"/>
  <c r="D393"/>
  <c r="D217"/>
  <c r="D19"/>
  <c r="D20"/>
  <c r="D21"/>
  <c r="D22"/>
  <c r="D23"/>
  <c r="D24"/>
  <c r="D25"/>
  <c r="D36"/>
  <c r="V107" i="12"/>
  <c r="W108"/>
  <c r="H281" i="2"/>
  <c r="V108" i="12"/>
  <c r="G281" i="2"/>
  <c r="V106" i="12"/>
  <c r="E281" i="2"/>
  <c r="V104" i="12"/>
  <c r="W105"/>
  <c r="H280" i="2"/>
  <c r="V105" i="12"/>
  <c r="G280" i="2"/>
  <c r="F280"/>
  <c r="V103" i="12"/>
  <c r="E280" i="2"/>
  <c r="V101" i="12"/>
  <c r="W102"/>
  <c r="H279" i="2"/>
  <c r="V102" i="12"/>
  <c r="G279" i="2"/>
  <c r="V100" i="12"/>
  <c r="E279" i="2"/>
  <c r="V98" i="12"/>
  <c r="W99"/>
  <c r="H278" i="2"/>
  <c r="V99" i="12"/>
  <c r="G278" i="2"/>
  <c r="V97" i="12"/>
  <c r="E278" i="2"/>
  <c r="V95" i="12"/>
  <c r="W96"/>
  <c r="H277" i="2"/>
  <c r="V96" i="12"/>
  <c r="G277" i="2"/>
  <c r="V94" i="12"/>
  <c r="E277" i="2"/>
  <c r="V92" i="12"/>
  <c r="W93"/>
  <c r="H276" i="2"/>
  <c r="V93" i="12"/>
  <c r="G276" i="2"/>
  <c r="V91" i="12"/>
  <c r="E276" i="2"/>
  <c r="V89" i="12"/>
  <c r="W90"/>
  <c r="H275" i="2"/>
  <c r="V90" i="12"/>
  <c r="G275" i="2"/>
  <c r="F275"/>
  <c r="V88" i="12"/>
  <c r="E275" i="2"/>
  <c r="V86" i="12"/>
  <c r="W87"/>
  <c r="H274" i="2"/>
  <c r="V87" i="12"/>
  <c r="G274" i="2"/>
  <c r="V85" i="12"/>
  <c r="E274" i="2"/>
  <c r="V83" i="12"/>
  <c r="W84"/>
  <c r="H273" i="2"/>
  <c r="V84" i="12"/>
  <c r="G273" i="2"/>
  <c r="V82" i="12"/>
  <c r="E273" i="2"/>
  <c r="V80" i="12"/>
  <c r="W81"/>
  <c r="H272" i="2"/>
  <c r="V81" i="12"/>
  <c r="G272" i="2"/>
  <c r="V79" i="12"/>
  <c r="E272" i="2"/>
  <c r="V77" i="12"/>
  <c r="W78"/>
  <c r="H271" i="2"/>
  <c r="V78" i="12"/>
  <c r="G271" i="2"/>
  <c r="V76" i="12"/>
  <c r="E271" i="2"/>
  <c r="V74" i="12"/>
  <c r="W75"/>
  <c r="H270" i="2"/>
  <c r="V75" i="12"/>
  <c r="G270" i="2"/>
  <c r="F270"/>
  <c r="V73" i="12"/>
  <c r="E270" i="2"/>
  <c r="V71" i="12"/>
  <c r="W72"/>
  <c r="H269" i="2"/>
  <c r="V72" i="12"/>
  <c r="G269" i="2"/>
  <c r="V70" i="12"/>
  <c r="E269" i="2"/>
  <c r="V68" i="12"/>
  <c r="W69"/>
  <c r="H268" i="2"/>
  <c r="V69" i="12"/>
  <c r="G268" i="2"/>
  <c r="V67" i="12"/>
  <c r="E268" i="2"/>
  <c r="V65" i="12"/>
  <c r="W66"/>
  <c r="H267" i="2"/>
  <c r="V66" i="12"/>
  <c r="G267" i="2"/>
  <c r="V64" i="12"/>
  <c r="E267" i="2"/>
  <c r="V62" i="12"/>
  <c r="W63"/>
  <c r="H266" i="2"/>
  <c r="V63" i="12"/>
  <c r="G266" i="2"/>
  <c r="V61" i="12"/>
  <c r="E266" i="2"/>
  <c r="V59" i="12"/>
  <c r="W60"/>
  <c r="H265" i="2"/>
  <c r="V60" i="12"/>
  <c r="G265" i="2"/>
  <c r="V58" i="12"/>
  <c r="E265" i="2"/>
  <c r="V56" i="12"/>
  <c r="W57"/>
  <c r="H264" i="2"/>
  <c r="V57" i="12"/>
  <c r="G264" i="2"/>
  <c r="V55" i="12"/>
  <c r="E264" i="2"/>
  <c r="V53" i="12"/>
  <c r="W54"/>
  <c r="H263" i="2"/>
  <c r="V54" i="12"/>
  <c r="G263" i="2"/>
  <c r="V52" i="12"/>
  <c r="E263" i="2"/>
  <c r="V50" i="12"/>
  <c r="W51"/>
  <c r="H262" i="2"/>
  <c r="V51" i="12"/>
  <c r="G262" i="2"/>
  <c r="V49" i="12"/>
  <c r="E262" i="2"/>
  <c r="V47" i="12"/>
  <c r="W48"/>
  <c r="H261" i="2"/>
  <c r="V48" i="12"/>
  <c r="G261" i="2"/>
  <c r="V46" i="12"/>
  <c r="E261" i="2"/>
  <c r="V44" i="12"/>
  <c r="W45"/>
  <c r="H260" i="2"/>
  <c r="V45" i="12"/>
  <c r="G260" i="2"/>
  <c r="V43" i="12"/>
  <c r="E260" i="2"/>
  <c r="V41" i="12"/>
  <c r="W42"/>
  <c r="H259" i="2"/>
  <c r="V42" i="12"/>
  <c r="G259" i="2"/>
  <c r="V40" i="12"/>
  <c r="E259" i="2"/>
  <c r="V38" i="12"/>
  <c r="W39"/>
  <c r="H258" i="2"/>
  <c r="V39" i="12"/>
  <c r="G258" i="2"/>
  <c r="V37" i="12"/>
  <c r="E258" i="2"/>
  <c r="V35" i="12"/>
  <c r="W36"/>
  <c r="H257" i="2"/>
  <c r="V36" i="12"/>
  <c r="G257" i="2"/>
  <c r="V34" i="12"/>
  <c r="E257" i="2"/>
  <c r="V32" i="12"/>
  <c r="W33"/>
  <c r="H256" i="2"/>
  <c r="V33" i="12"/>
  <c r="G256" i="2"/>
  <c r="V31" i="12"/>
  <c r="E256" i="2"/>
  <c r="V29" i="12"/>
  <c r="W30"/>
  <c r="H255" i="2"/>
  <c r="V30" i="12"/>
  <c r="G255" i="2"/>
  <c r="V28" i="12"/>
  <c r="E255" i="2"/>
  <c r="V26" i="12"/>
  <c r="W27"/>
  <c r="H254" i="2"/>
  <c r="V27" i="12"/>
  <c r="G254" i="2"/>
  <c r="F254"/>
  <c r="V25" i="12"/>
  <c r="E254" i="2"/>
  <c r="V23" i="12"/>
  <c r="W24"/>
  <c r="H253" i="2"/>
  <c r="V24" i="12"/>
  <c r="G253" i="2"/>
  <c r="F253"/>
  <c r="V22" i="12"/>
  <c r="E253" i="2"/>
  <c r="V20" i="12"/>
  <c r="W21"/>
  <c r="H252" i="2"/>
  <c r="V21" i="12"/>
  <c r="G252" i="2"/>
  <c r="F252"/>
  <c r="V19" i="12"/>
  <c r="E252" i="2"/>
  <c r="V17" i="12"/>
  <c r="W18"/>
  <c r="H251" i="2"/>
  <c r="V18" i="12"/>
  <c r="G251" i="2"/>
  <c r="F251"/>
  <c r="V16" i="12"/>
  <c r="E251" i="2"/>
  <c r="V14" i="12"/>
  <c r="W15"/>
  <c r="H250" i="2"/>
  <c r="V15" i="12"/>
  <c r="G250" i="2"/>
  <c r="F250"/>
  <c r="V13" i="12"/>
  <c r="E250" i="2"/>
  <c r="V11" i="12"/>
  <c r="W12"/>
  <c r="H249" i="2"/>
  <c r="V12" i="12"/>
  <c r="G249" i="2"/>
  <c r="V10" i="12"/>
  <c r="E249" i="2"/>
  <c r="V8" i="12"/>
  <c r="W9"/>
  <c r="H248" i="2"/>
  <c r="V9" i="12"/>
  <c r="G248" i="2"/>
  <c r="V7" i="12"/>
  <c r="E248" i="2"/>
  <c r="V107" i="11"/>
  <c r="W108"/>
  <c r="H386" i="2"/>
  <c r="V108" i="11"/>
  <c r="G386" i="2"/>
  <c r="V106" i="11"/>
  <c r="E386" i="2"/>
  <c r="V104" i="11"/>
  <c r="W105"/>
  <c r="H385" i="2"/>
  <c r="V105" i="11"/>
  <c r="G385" i="2"/>
  <c r="V103" i="11"/>
  <c r="E385" i="2"/>
  <c r="V101" i="11"/>
  <c r="W102"/>
  <c r="H384" i="2"/>
  <c r="V102" i="11"/>
  <c r="G384" i="2"/>
  <c r="V100" i="11"/>
  <c r="E384" i="2"/>
  <c r="V98" i="11"/>
  <c r="W99"/>
  <c r="H383" i="2"/>
  <c r="V99" i="11"/>
  <c r="G383" i="2"/>
  <c r="V97" i="11"/>
  <c r="E383" i="2"/>
  <c r="V95" i="11"/>
  <c r="W96"/>
  <c r="H382" i="2"/>
  <c r="V96" i="11"/>
  <c r="G382" i="2"/>
  <c r="V94" i="11"/>
  <c r="E382" i="2"/>
  <c r="V92" i="11"/>
  <c r="W93"/>
  <c r="H381" i="2"/>
  <c r="V93" i="11"/>
  <c r="G381" i="2"/>
  <c r="V91" i="11"/>
  <c r="E381" i="2"/>
  <c r="V89" i="11"/>
  <c r="W90"/>
  <c r="H380" i="2"/>
  <c r="V90" i="11"/>
  <c r="G380" i="2"/>
  <c r="V88" i="11"/>
  <c r="E380" i="2"/>
  <c r="V86" i="11"/>
  <c r="W87"/>
  <c r="H379" i="2"/>
  <c r="V87" i="11"/>
  <c r="G379" i="2"/>
  <c r="V85" i="11"/>
  <c r="E379" i="2"/>
  <c r="V83" i="11"/>
  <c r="W84"/>
  <c r="H378" i="2"/>
  <c r="V84" i="11"/>
  <c r="G378" i="2"/>
  <c r="V82" i="11"/>
  <c r="E378" i="2"/>
  <c r="V80" i="11"/>
  <c r="W81"/>
  <c r="H377" i="2"/>
  <c r="V81" i="11"/>
  <c r="G377" i="2"/>
  <c r="V79" i="11"/>
  <c r="E377" i="2"/>
  <c r="V77" i="11"/>
  <c r="W78"/>
  <c r="H376" i="2"/>
  <c r="V78" i="11"/>
  <c r="G376" i="2"/>
  <c r="V76" i="11"/>
  <c r="E376" i="2"/>
  <c r="V74" i="11"/>
  <c r="W75"/>
  <c r="H375" i="2"/>
  <c r="V75" i="11"/>
  <c r="G375" i="2"/>
  <c r="V73" i="11"/>
  <c r="E375" i="2"/>
  <c r="V71" i="11"/>
  <c r="W72"/>
  <c r="H374" i="2"/>
  <c r="V72" i="11"/>
  <c r="G374" i="2"/>
  <c r="V70" i="11"/>
  <c r="E374" i="2"/>
  <c r="V68" i="11"/>
  <c r="W69"/>
  <c r="H373" i="2"/>
  <c r="V69" i="11"/>
  <c r="G373" i="2"/>
  <c r="V67" i="11"/>
  <c r="E373" i="2"/>
  <c r="V65" i="11"/>
  <c r="W66"/>
  <c r="H372" i="2"/>
  <c r="V66" i="11"/>
  <c r="G372" i="2"/>
  <c r="V64" i="11"/>
  <c r="E372" i="2"/>
  <c r="V62" i="11"/>
  <c r="W63"/>
  <c r="H371" i="2"/>
  <c r="V63" i="11"/>
  <c r="G371" i="2"/>
  <c r="V61" i="11"/>
  <c r="E371" i="2"/>
  <c r="V59" i="11"/>
  <c r="W60"/>
  <c r="H370" i="2"/>
  <c r="V60" i="11"/>
  <c r="G370" i="2"/>
  <c r="V58" i="11"/>
  <c r="E370" i="2"/>
  <c r="V56" i="11"/>
  <c r="W57"/>
  <c r="H369" i="2"/>
  <c r="V57" i="11"/>
  <c r="G369" i="2"/>
  <c r="V55" i="11"/>
  <c r="E369" i="2"/>
  <c r="V53" i="11"/>
  <c r="W54"/>
  <c r="H368" i="2"/>
  <c r="V54" i="11"/>
  <c r="G368" i="2"/>
  <c r="V52" i="11"/>
  <c r="E368" i="2"/>
  <c r="V50" i="11"/>
  <c r="W51"/>
  <c r="H367" i="2"/>
  <c r="V51" i="11"/>
  <c r="G367" i="2"/>
  <c r="V49" i="11"/>
  <c r="E367" i="2"/>
  <c r="V47" i="11"/>
  <c r="W48"/>
  <c r="H366" i="2"/>
  <c r="V48" i="11"/>
  <c r="G366" i="2"/>
  <c r="F366"/>
  <c r="V46" i="11"/>
  <c r="E366" i="2"/>
  <c r="V44" i="11"/>
  <c r="W45"/>
  <c r="H365" i="2"/>
  <c r="V45" i="11"/>
  <c r="G365" i="2"/>
  <c r="F365"/>
  <c r="V43" i="11"/>
  <c r="E365" i="2"/>
  <c r="V41" i="11"/>
  <c r="W42"/>
  <c r="H364" i="2"/>
  <c r="V42" i="11"/>
  <c r="G364" i="2"/>
  <c r="V40" i="11"/>
  <c r="E364" i="2"/>
  <c r="V38" i="11"/>
  <c r="W39"/>
  <c r="H363" i="2"/>
  <c r="V39" i="11"/>
  <c r="G363" i="2"/>
  <c r="V37" i="11"/>
  <c r="E363" i="2"/>
  <c r="V35" i="11"/>
  <c r="W36"/>
  <c r="H362" i="2"/>
  <c r="V36" i="11"/>
  <c r="G362" i="2"/>
  <c r="V34" i="11"/>
  <c r="E362" i="2"/>
  <c r="V32" i="11"/>
  <c r="W33"/>
  <c r="H361" i="2"/>
  <c r="V33" i="11"/>
  <c r="G361" i="2"/>
  <c r="V31" i="11"/>
  <c r="E361" i="2"/>
  <c r="V29" i="11"/>
  <c r="W30"/>
  <c r="H360" i="2"/>
  <c r="V30" i="11"/>
  <c r="G360" i="2"/>
  <c r="V28" i="11"/>
  <c r="E360" i="2"/>
  <c r="V26" i="11"/>
  <c r="W27"/>
  <c r="H359" i="2"/>
  <c r="V27" i="11"/>
  <c r="G359" i="2"/>
  <c r="V25" i="11"/>
  <c r="E359" i="2"/>
  <c r="V23" i="11"/>
  <c r="W24"/>
  <c r="H358" i="2"/>
  <c r="V24" i="11"/>
  <c r="G358" i="2"/>
  <c r="V22" i="11"/>
  <c r="E358" i="2"/>
  <c r="V20" i="11"/>
  <c r="W21"/>
  <c r="H357" i="2"/>
  <c r="V21" i="11"/>
  <c r="G357" i="2"/>
  <c r="V19" i="11"/>
  <c r="E357" i="2"/>
  <c r="V17" i="11"/>
  <c r="W18"/>
  <c r="H356" i="2"/>
  <c r="V18" i="11"/>
  <c r="G356" i="2"/>
  <c r="V16" i="11"/>
  <c r="E356" i="2"/>
  <c r="V14" i="11"/>
  <c r="W15"/>
  <c r="H355" i="2"/>
  <c r="V15" i="11"/>
  <c r="G355" i="2"/>
  <c r="V13" i="11"/>
  <c r="E355" i="2"/>
  <c r="V11" i="11"/>
  <c r="W12"/>
  <c r="H354" i="2"/>
  <c r="V12" i="11"/>
  <c r="G354" i="2"/>
  <c r="V10" i="11"/>
  <c r="E354" i="2"/>
  <c r="V8" i="11"/>
  <c r="W9"/>
  <c r="H353" i="2"/>
  <c r="V9" i="11"/>
  <c r="G353" i="2"/>
  <c r="V7" i="11"/>
  <c r="E353" i="2"/>
  <c r="V107" i="10"/>
  <c r="W108"/>
  <c r="H421" i="2"/>
  <c r="V108" i="10"/>
  <c r="G421" i="2"/>
  <c r="V106" i="10"/>
  <c r="E421" i="2"/>
  <c r="V104" i="10"/>
  <c r="W105"/>
  <c r="H420" i="2"/>
  <c r="V105" i="10"/>
  <c r="G420" i="2"/>
  <c r="V103" i="10"/>
  <c r="E420" i="2"/>
  <c r="V101" i="10"/>
  <c r="W102"/>
  <c r="H419" i="2"/>
  <c r="V102" i="10"/>
  <c r="G419" i="2"/>
  <c r="V100" i="10"/>
  <c r="E419" i="2"/>
  <c r="V98" i="10"/>
  <c r="W99"/>
  <c r="H418" i="2"/>
  <c r="V99" i="10"/>
  <c r="G418" i="2"/>
  <c r="V97" i="10"/>
  <c r="E418" i="2"/>
  <c r="V95" i="10"/>
  <c r="W96"/>
  <c r="H417" i="2"/>
  <c r="V96" i="10"/>
  <c r="G417" i="2"/>
  <c r="V94" i="10"/>
  <c r="E417" i="2"/>
  <c r="V92" i="10"/>
  <c r="W93"/>
  <c r="H416" i="2"/>
  <c r="V93" i="10"/>
  <c r="G416" i="2"/>
  <c r="V91" i="10"/>
  <c r="E416" i="2"/>
  <c r="V89" i="10"/>
  <c r="W90"/>
  <c r="H415" i="2"/>
  <c r="V90" i="10"/>
  <c r="G415" i="2"/>
  <c r="V88" i="10"/>
  <c r="E415" i="2"/>
  <c r="V86" i="10"/>
  <c r="W87"/>
  <c r="H414" i="2"/>
  <c r="V87" i="10"/>
  <c r="G414" i="2"/>
  <c r="V85" i="10"/>
  <c r="E414" i="2"/>
  <c r="V83" i="10"/>
  <c r="W84"/>
  <c r="H413" i="2"/>
  <c r="V84" i="10"/>
  <c r="G413" i="2"/>
  <c r="V82" i="10"/>
  <c r="E413" i="2"/>
  <c r="V80" i="10"/>
  <c r="W81"/>
  <c r="H412" i="2"/>
  <c r="V81" i="10"/>
  <c r="G412" i="2"/>
  <c r="V79" i="10"/>
  <c r="E412" i="2"/>
  <c r="V77" i="10"/>
  <c r="W78"/>
  <c r="H411" i="2"/>
  <c r="V78" i="10"/>
  <c r="G411" i="2"/>
  <c r="V76" i="10"/>
  <c r="E411" i="2"/>
  <c r="V74" i="10"/>
  <c r="W75"/>
  <c r="H410" i="2"/>
  <c r="V75" i="10"/>
  <c r="G410" i="2"/>
  <c r="V73" i="10"/>
  <c r="E410" i="2"/>
  <c r="V71" i="10"/>
  <c r="W72"/>
  <c r="H409" i="2"/>
  <c r="V72" i="10"/>
  <c r="G409" i="2"/>
  <c r="V70" i="10"/>
  <c r="E409" i="2"/>
  <c r="V68" i="10"/>
  <c r="W69"/>
  <c r="H408" i="2"/>
  <c r="V69" i="10"/>
  <c r="G408" i="2"/>
  <c r="V67" i="10"/>
  <c r="E408" i="2"/>
  <c r="V65" i="10"/>
  <c r="W66"/>
  <c r="H407" i="2"/>
  <c r="V66" i="10"/>
  <c r="G407" i="2"/>
  <c r="V64" i="10"/>
  <c r="E407" i="2"/>
  <c r="V62" i="10"/>
  <c r="W63"/>
  <c r="H406" i="2"/>
  <c r="V63" i="10"/>
  <c r="G406" i="2"/>
  <c r="V61" i="10"/>
  <c r="E406" i="2"/>
  <c r="V59" i="10"/>
  <c r="W60" s="1"/>
  <c r="H405" i="2" s="1"/>
  <c r="V60" i="10"/>
  <c r="G405" i="2" s="1"/>
  <c r="V58" i="10"/>
  <c r="E405" i="2" s="1"/>
  <c r="V56" i="10"/>
  <c r="W57"/>
  <c r="H404" i="2" s="1"/>
  <c r="V57" i="10"/>
  <c r="G404" i="2" s="1"/>
  <c r="V55" i="10"/>
  <c r="E404" i="2" s="1"/>
  <c r="V53" i="10"/>
  <c r="V54"/>
  <c r="G403" i="2"/>
  <c r="V52" i="10"/>
  <c r="E403" i="2" s="1"/>
  <c r="V50" i="10"/>
  <c r="V51"/>
  <c r="G402" i="2" s="1"/>
  <c r="V49" i="10"/>
  <c r="E402" i="2" s="1"/>
  <c r="V47" i="10"/>
  <c r="V48"/>
  <c r="G401" i="2" s="1"/>
  <c r="V46" i="10"/>
  <c r="E401" i="2" s="1"/>
  <c r="V44" i="10"/>
  <c r="F400" i="2" s="1"/>
  <c r="V45" i="10"/>
  <c r="G400" i="2" s="1"/>
  <c r="V43" i="10"/>
  <c r="E400" i="2" s="1"/>
  <c r="V41" i="10"/>
  <c r="V42"/>
  <c r="G81" i="2" s="1"/>
  <c r="V40" i="10"/>
  <c r="E81" i="2" s="1"/>
  <c r="V38" i="10"/>
  <c r="V39"/>
  <c r="G218" i="2" s="1"/>
  <c r="V37" i="10"/>
  <c r="E218" i="2" s="1"/>
  <c r="V35" i="10"/>
  <c r="V36"/>
  <c r="G73" i="2" s="1"/>
  <c r="V34" i="10"/>
  <c r="E73" i="2" s="1"/>
  <c r="V32" i="10"/>
  <c r="V33"/>
  <c r="V31"/>
  <c r="V29"/>
  <c r="F121" i="2" s="1"/>
  <c r="V30" i="10"/>
  <c r="G121" i="2" s="1"/>
  <c r="V28" i="10"/>
  <c r="E121" i="2" s="1"/>
  <c r="V26" i="10"/>
  <c r="F221" i="2" s="1"/>
  <c r="V27" i="10"/>
  <c r="G221" i="2" s="1"/>
  <c r="V25" i="10"/>
  <c r="E221" i="2" s="1"/>
  <c r="V23" i="10"/>
  <c r="F222" i="2" s="1"/>
  <c r="V24" i="10"/>
  <c r="G222" i="2" s="1"/>
  <c r="V22" i="10"/>
  <c r="E222" i="2" s="1"/>
  <c r="V20" i="10"/>
  <c r="F119" i="2" s="1"/>
  <c r="V21" i="10"/>
  <c r="G119" i="2" s="1"/>
  <c r="V19" i="10"/>
  <c r="E119" i="2" s="1"/>
  <c r="V17" i="10"/>
  <c r="V18"/>
  <c r="G43" i="2" s="1"/>
  <c r="V16" i="10"/>
  <c r="E43" i="2" s="1"/>
  <c r="V14" i="10"/>
  <c r="V15"/>
  <c r="G124" i="2" s="1"/>
  <c r="V13" i="10"/>
  <c r="E124" i="2" s="1"/>
  <c r="V11" i="10"/>
  <c r="V12"/>
  <c r="G18" i="2" s="1"/>
  <c r="V10" i="10"/>
  <c r="E18" i="2" s="1"/>
  <c r="V8" i="10"/>
  <c r="V9"/>
  <c r="G38" i="2" s="1"/>
  <c r="V7" i="10"/>
  <c r="E38" i="2" s="1"/>
  <c r="V107" i="9"/>
  <c r="V108"/>
  <c r="G141" i="2"/>
  <c r="V106" i="9"/>
  <c r="E141" i="2"/>
  <c r="V104" i="9"/>
  <c r="W105"/>
  <c r="H140" i="2"/>
  <c r="V105" i="9"/>
  <c r="G140" i="2"/>
  <c r="F140"/>
  <c r="V103" i="9"/>
  <c r="E140" i="2"/>
  <c r="V101" i="9"/>
  <c r="V102"/>
  <c r="G139" i="2"/>
  <c r="V100" i="9"/>
  <c r="E139" i="2"/>
  <c r="V98" i="9"/>
  <c r="W99"/>
  <c r="H138" i="2"/>
  <c r="V99" i="9"/>
  <c r="G138" i="2"/>
  <c r="F138"/>
  <c r="V97" i="9"/>
  <c r="E138" i="2"/>
  <c r="V95" i="9"/>
  <c r="V96"/>
  <c r="G137" i="2"/>
  <c r="V94" i="9"/>
  <c r="E137" i="2"/>
  <c r="V92" i="9"/>
  <c r="W93"/>
  <c r="H136" i="2"/>
  <c r="V93" i="9"/>
  <c r="G136" i="2"/>
  <c r="F136"/>
  <c r="V91" i="9"/>
  <c r="E136" i="2"/>
  <c r="V89" i="9"/>
  <c r="V90"/>
  <c r="G135" i="2"/>
  <c r="V88" i="9"/>
  <c r="E135" i="2"/>
  <c r="V86" i="9"/>
  <c r="W87"/>
  <c r="H134" i="2"/>
  <c r="V87" i="9"/>
  <c r="G134" i="2"/>
  <c r="V85" i="9"/>
  <c r="E134" i="2"/>
  <c r="V83" i="9"/>
  <c r="W84"/>
  <c r="H133" i="2"/>
  <c r="V84" i="9"/>
  <c r="G133" i="2"/>
  <c r="F133"/>
  <c r="V82" i="9"/>
  <c r="E133" i="2"/>
  <c r="V80" i="9"/>
  <c r="V81"/>
  <c r="G132" i="2"/>
  <c r="V79" i="9"/>
  <c r="E132" i="2"/>
  <c r="V77" i="9"/>
  <c r="W78"/>
  <c r="H131" i="2"/>
  <c r="V78" i="9"/>
  <c r="G131" i="2"/>
  <c r="F131"/>
  <c r="V76" i="9"/>
  <c r="E131" i="2"/>
  <c r="V74" i="9"/>
  <c r="W75"/>
  <c r="H130" i="2"/>
  <c r="V75" i="9"/>
  <c r="G130" i="2"/>
  <c r="V73" i="9"/>
  <c r="E130" i="2"/>
  <c r="V71" i="9"/>
  <c r="W72"/>
  <c r="H129" i="2"/>
  <c r="V72" i="9"/>
  <c r="G129" i="2"/>
  <c r="V70" i="9"/>
  <c r="E129" i="2"/>
  <c r="V68" i="9"/>
  <c r="W69"/>
  <c r="H128" i="2"/>
  <c r="V69" i="9"/>
  <c r="G128" i="2"/>
  <c r="V67" i="9"/>
  <c r="E128" i="2"/>
  <c r="V65" i="9"/>
  <c r="V66"/>
  <c r="G127" i="2" s="1"/>
  <c r="V64" i="9"/>
  <c r="E127" i="2" s="1"/>
  <c r="V62" i="9"/>
  <c r="W63" s="1"/>
  <c r="H126" i="2" s="1"/>
  <c r="V63" i="9"/>
  <c r="G126" i="2" s="1"/>
  <c r="V61" i="9"/>
  <c r="E126" i="2" s="1"/>
  <c r="V59" i="9"/>
  <c r="V60"/>
  <c r="G125" i="2" s="1"/>
  <c r="V58" i="9"/>
  <c r="E125" i="2" s="1"/>
  <c r="V56" i="9"/>
  <c r="W57" s="1"/>
  <c r="H8" i="2" s="1"/>
  <c r="V57" i="9"/>
  <c r="G8" i="2" s="1"/>
  <c r="V55" i="9"/>
  <c r="E8" i="2" s="1"/>
  <c r="V53" i="9"/>
  <c r="V54"/>
  <c r="G12" i="2" s="1"/>
  <c r="V52" i="9"/>
  <c r="E12" i="2" s="1"/>
  <c r="V50" i="9"/>
  <c r="V51"/>
  <c r="G122" i="2" s="1"/>
  <c r="V49" i="9"/>
  <c r="E122" i="2" s="1"/>
  <c r="V47" i="9"/>
  <c r="V48"/>
  <c r="G391" i="2" s="1"/>
  <c r="V46" i="9"/>
  <c r="E391" i="2" s="1"/>
  <c r="V44" i="9"/>
  <c r="V45"/>
  <c r="G120" i="2" s="1"/>
  <c r="V43" i="9"/>
  <c r="E120" i="2" s="1"/>
  <c r="V41" i="9"/>
  <c r="V42"/>
  <c r="V40"/>
  <c r="V38"/>
  <c r="V39"/>
  <c r="V37"/>
  <c r="V35"/>
  <c r="V36"/>
  <c r="G223" i="2" s="1"/>
  <c r="V34" i="9"/>
  <c r="E223" i="2" s="1"/>
  <c r="V32" i="9"/>
  <c r="W33" s="1"/>
  <c r="H387" i="2" s="1"/>
  <c r="V33" i="9"/>
  <c r="G387" i="2" s="1"/>
  <c r="V31" i="9"/>
  <c r="E387" i="2" s="1"/>
  <c r="V29" i="9"/>
  <c r="V30"/>
  <c r="G74" i="2" s="1"/>
  <c r="V28" i="9"/>
  <c r="E74" i="2" s="1"/>
  <c r="V26" i="9"/>
  <c r="F181" i="2" s="1"/>
  <c r="V27" i="9"/>
  <c r="G181" i="2" s="1"/>
  <c r="V25" i="9"/>
  <c r="E181" i="2" s="1"/>
  <c r="V23" i="9"/>
  <c r="V24"/>
  <c r="G220" i="2" s="1"/>
  <c r="V22" i="9"/>
  <c r="E220" i="2" s="1"/>
  <c r="V20" i="9"/>
  <c r="F182" i="2" s="1"/>
  <c r="V21" i="9"/>
  <c r="G182" i="2" s="1"/>
  <c r="V19" i="9"/>
  <c r="E182" i="2" s="1"/>
  <c r="V17" i="9"/>
  <c r="V18"/>
  <c r="V16"/>
  <c r="V14"/>
  <c r="F213" i="2" s="1"/>
  <c r="V15" i="9"/>
  <c r="G213" i="2" s="1"/>
  <c r="V13" i="9"/>
  <c r="E213" i="2" s="1"/>
  <c r="V11" i="9"/>
  <c r="F41" i="2" s="1"/>
  <c r="V12" i="9"/>
  <c r="G41" i="2" s="1"/>
  <c r="V10" i="9"/>
  <c r="E41" i="2" s="1"/>
  <c r="V8" i="9"/>
  <c r="V9"/>
  <c r="G189" i="2" s="1"/>
  <c r="V7" i="9"/>
  <c r="E189" i="2" s="1"/>
  <c r="V107" i="8"/>
  <c r="W108"/>
  <c r="H211" i="2"/>
  <c r="V108" i="8"/>
  <c r="G211" i="2"/>
  <c r="F211"/>
  <c r="V106" i="8"/>
  <c r="E211" i="2"/>
  <c r="V104" i="8"/>
  <c r="W105"/>
  <c r="H210" i="2"/>
  <c r="V105" i="8"/>
  <c r="G210" i="2"/>
  <c r="F210"/>
  <c r="V103" i="8"/>
  <c r="E210" i="2"/>
  <c r="V101" i="8"/>
  <c r="W102"/>
  <c r="H209" i="2"/>
  <c r="V102" i="8"/>
  <c r="G209" i="2"/>
  <c r="F209"/>
  <c r="V100" i="8"/>
  <c r="E209" i="2"/>
  <c r="V98" i="8"/>
  <c r="V99"/>
  <c r="G208" i="2"/>
  <c r="V97" i="8"/>
  <c r="E208" i="2"/>
  <c r="V95" i="8"/>
  <c r="V96"/>
  <c r="G207" i="2"/>
  <c r="V94" i="8"/>
  <c r="E207" i="2"/>
  <c r="V92" i="8"/>
  <c r="W93"/>
  <c r="H206" i="2"/>
  <c r="V93" i="8"/>
  <c r="G206" i="2"/>
  <c r="F206"/>
  <c r="V91" i="8"/>
  <c r="E206" i="2"/>
  <c r="V89" i="8"/>
  <c r="W90"/>
  <c r="H205" i="2"/>
  <c r="V90" i="8"/>
  <c r="G205" i="2"/>
  <c r="V88" i="8"/>
  <c r="E205" i="2"/>
  <c r="V86" i="8"/>
  <c r="W87"/>
  <c r="H204" i="2"/>
  <c r="V87" i="8"/>
  <c r="G204" i="2"/>
  <c r="V85" i="8"/>
  <c r="E204" i="2"/>
  <c r="V83" i="8"/>
  <c r="W84"/>
  <c r="H203" i="2"/>
  <c r="V84" i="8"/>
  <c r="G203" i="2"/>
  <c r="V82" i="8"/>
  <c r="E203" i="2"/>
  <c r="V80" i="8"/>
  <c r="W81"/>
  <c r="H202" i="2"/>
  <c r="V81" i="8"/>
  <c r="G202" i="2"/>
  <c r="V79" i="8"/>
  <c r="E202" i="2"/>
  <c r="V77" i="8"/>
  <c r="W78"/>
  <c r="H201" i="2"/>
  <c r="V78" i="8"/>
  <c r="G201" i="2"/>
  <c r="V76" i="8"/>
  <c r="E201" i="2"/>
  <c r="V74" i="8"/>
  <c r="W75"/>
  <c r="H200" i="2"/>
  <c r="V75" i="8"/>
  <c r="G200" i="2"/>
  <c r="V73" i="8"/>
  <c r="E200" i="2"/>
  <c r="V71" i="8"/>
  <c r="W72"/>
  <c r="H199" i="2"/>
  <c r="V72" i="8"/>
  <c r="G199" i="2"/>
  <c r="V70" i="8"/>
  <c r="E199" i="2"/>
  <c r="V68" i="8"/>
  <c r="W69"/>
  <c r="H198" i="2"/>
  <c r="V69" i="8"/>
  <c r="G198" i="2"/>
  <c r="V67" i="8"/>
  <c r="E198" i="2"/>
  <c r="V65" i="8"/>
  <c r="V66"/>
  <c r="G197" i="2"/>
  <c r="V64" i="8"/>
  <c r="E197" i="2"/>
  <c r="V62" i="8"/>
  <c r="V63"/>
  <c r="G196" i="2"/>
  <c r="V61" i="8"/>
  <c r="E196" i="2"/>
  <c r="V59" i="8"/>
  <c r="V60"/>
  <c r="G195" i="2"/>
  <c r="V58" i="8"/>
  <c r="E195" i="2"/>
  <c r="V56" i="8"/>
  <c r="V57"/>
  <c r="G194" i="2"/>
  <c r="V55" i="8"/>
  <c r="E194" i="2"/>
  <c r="V53" i="8"/>
  <c r="V54"/>
  <c r="G193" i="2"/>
  <c r="V52" i="8"/>
  <c r="E193" i="2"/>
  <c r="V50" i="8"/>
  <c r="V51"/>
  <c r="G192" i="2"/>
  <c r="V49" i="8"/>
  <c r="E192" i="2"/>
  <c r="V47" i="8"/>
  <c r="V48"/>
  <c r="G191" i="2"/>
  <c r="V46" i="8"/>
  <c r="E191" i="2"/>
  <c r="V44" i="8"/>
  <c r="V45"/>
  <c r="G190" i="2" s="1"/>
  <c r="V43" i="8"/>
  <c r="E190" i="2" s="1"/>
  <c r="V41" i="8"/>
  <c r="V42"/>
  <c r="G398" i="2" s="1"/>
  <c r="V40" i="8"/>
  <c r="E398" i="2" s="1"/>
  <c r="V38" i="8"/>
  <c r="V39"/>
  <c r="G392" i="2" s="1"/>
  <c r="V37" i="8"/>
  <c r="E392" i="2" s="1"/>
  <c r="V35" i="8"/>
  <c r="V36"/>
  <c r="G153" i="2" s="1"/>
  <c r="V34" i="8"/>
  <c r="E153" i="2" s="1"/>
  <c r="V32" i="8"/>
  <c r="V33"/>
  <c r="G146" i="2" s="1"/>
  <c r="V31" i="8"/>
  <c r="E146" i="2" s="1"/>
  <c r="V29" i="8"/>
  <c r="V30"/>
  <c r="G45" i="2" s="1"/>
  <c r="V28" i="8"/>
  <c r="E45" i="2" s="1"/>
  <c r="V26" i="8"/>
  <c r="V27"/>
  <c r="V25"/>
  <c r="V23"/>
  <c r="F216" i="2" s="1"/>
  <c r="V24" i="8"/>
  <c r="G216" i="2" s="1"/>
  <c r="V22" i="8"/>
  <c r="E216" i="2" s="1"/>
  <c r="V20" i="8"/>
  <c r="V21"/>
  <c r="V19"/>
  <c r="V17"/>
  <c r="V18"/>
  <c r="G78" i="2" s="1"/>
  <c r="V16" i="8"/>
  <c r="E78" i="2" s="1"/>
  <c r="V14" i="8"/>
  <c r="V15"/>
  <c r="V13"/>
  <c r="V11"/>
  <c r="F117" i="2" s="1"/>
  <c r="V12" i="8"/>
  <c r="G117" i="2" s="1"/>
  <c r="V10" i="8"/>
  <c r="E117" i="2" s="1"/>
  <c r="V8" i="8"/>
  <c r="V9"/>
  <c r="V7"/>
  <c r="V107" i="7"/>
  <c r="W108"/>
  <c r="H176" i="2"/>
  <c r="V108" i="7"/>
  <c r="G176" i="2"/>
  <c r="V106" i="7"/>
  <c r="E176" i="2"/>
  <c r="V104" i="7"/>
  <c r="W105"/>
  <c r="H175" i="2"/>
  <c r="V105" i="7"/>
  <c r="G175" i="2"/>
  <c r="V103" i="7"/>
  <c r="E175" i="2"/>
  <c r="V101" i="7"/>
  <c r="W102"/>
  <c r="H174" i="2"/>
  <c r="V102" i="7"/>
  <c r="G174" i="2"/>
  <c r="V100" i="7"/>
  <c r="E174" i="2"/>
  <c r="V98" i="7"/>
  <c r="W99"/>
  <c r="H173" i="2"/>
  <c r="V99" i="7"/>
  <c r="G173" i="2"/>
  <c r="V97" i="7"/>
  <c r="E173" i="2"/>
  <c r="V95" i="7"/>
  <c r="W96"/>
  <c r="H172" i="2"/>
  <c r="V96" i="7"/>
  <c r="G172" i="2"/>
  <c r="V94" i="7"/>
  <c r="E172" i="2"/>
  <c r="V92" i="7"/>
  <c r="W93"/>
  <c r="H171" i="2"/>
  <c r="V93" i="7"/>
  <c r="G171" i="2"/>
  <c r="V91" i="7"/>
  <c r="E171" i="2"/>
  <c r="V89" i="7"/>
  <c r="W90"/>
  <c r="H170" i="2"/>
  <c r="V90" i="7"/>
  <c r="G170" i="2"/>
  <c r="V88" i="7"/>
  <c r="E170" i="2"/>
  <c r="V86" i="7"/>
  <c r="W87"/>
  <c r="H169" i="2"/>
  <c r="V87" i="7"/>
  <c r="G169" i="2"/>
  <c r="V85" i="7"/>
  <c r="E169" i="2"/>
  <c r="V83" i="7"/>
  <c r="W84"/>
  <c r="H168" i="2"/>
  <c r="V84" i="7"/>
  <c r="G168" i="2"/>
  <c r="V82" i="7"/>
  <c r="E168" i="2"/>
  <c r="V80" i="7"/>
  <c r="W81"/>
  <c r="H167" i="2"/>
  <c r="V81" i="7"/>
  <c r="G167" i="2"/>
  <c r="V79" i="7"/>
  <c r="E167" i="2"/>
  <c r="V77" i="7"/>
  <c r="W78"/>
  <c r="H166" i="2"/>
  <c r="V78" i="7"/>
  <c r="G166" i="2"/>
  <c r="V76" i="7"/>
  <c r="E166" i="2"/>
  <c r="V74" i="7"/>
  <c r="W75"/>
  <c r="H165" i="2"/>
  <c r="V75" i="7"/>
  <c r="G165" i="2"/>
  <c r="V73" i="7"/>
  <c r="E165" i="2"/>
  <c r="V71" i="7"/>
  <c r="W72"/>
  <c r="H164" i="2"/>
  <c r="V72" i="7"/>
  <c r="G164" i="2"/>
  <c r="V70" i="7"/>
  <c r="E164" i="2"/>
  <c r="V68" i="7"/>
  <c r="W69"/>
  <c r="H163" i="2"/>
  <c r="V69" i="7"/>
  <c r="G163" i="2"/>
  <c r="V67" i="7"/>
  <c r="E163" i="2"/>
  <c r="V65" i="7"/>
  <c r="W66"/>
  <c r="H162" i="2"/>
  <c r="V66" i="7"/>
  <c r="G162" i="2"/>
  <c r="V64" i="7"/>
  <c r="E162" i="2"/>
  <c r="V62" i="7"/>
  <c r="W63"/>
  <c r="H161" i="2"/>
  <c r="V63" i="7"/>
  <c r="G161" i="2"/>
  <c r="V61" i="7"/>
  <c r="E161" i="2"/>
  <c r="V59" i="7"/>
  <c r="W60"/>
  <c r="H160" i="2"/>
  <c r="V60" i="7"/>
  <c r="G160" i="2"/>
  <c r="V58" i="7"/>
  <c r="E160" i="2"/>
  <c r="V56" i="7"/>
  <c r="W57"/>
  <c r="H159" i="2"/>
  <c r="V57" i="7"/>
  <c r="G159" i="2"/>
  <c r="V55" i="7"/>
  <c r="E159" i="2"/>
  <c r="V53" i="7"/>
  <c r="W54"/>
  <c r="H158" i="2"/>
  <c r="V54" i="7"/>
  <c r="G158" i="2"/>
  <c r="V52" i="7"/>
  <c r="E158" i="2"/>
  <c r="V50" i="7"/>
  <c r="W51"/>
  <c r="H157" i="2"/>
  <c r="V51" i="7"/>
  <c r="G157" i="2"/>
  <c r="V49" i="7"/>
  <c r="E157" i="2"/>
  <c r="V47" i="7"/>
  <c r="W48"/>
  <c r="H156" i="2"/>
  <c r="V48" i="7"/>
  <c r="G156" i="2"/>
  <c r="V46" i="7"/>
  <c r="E156" i="2"/>
  <c r="V44" i="7"/>
  <c r="V45"/>
  <c r="G155" i="2" s="1"/>
  <c r="V43" i="7"/>
  <c r="E155" i="2" s="1"/>
  <c r="V41" i="7"/>
  <c r="V42"/>
  <c r="G17" i="2" s="1"/>
  <c r="V40" i="7"/>
  <c r="E17" i="2" s="1"/>
  <c r="V38" i="7"/>
  <c r="W39" s="1"/>
  <c r="H214" i="2" s="1"/>
  <c r="V39" i="7"/>
  <c r="G214" i="2" s="1"/>
  <c r="V37" i="7"/>
  <c r="E214" i="2" s="1"/>
  <c r="V35" i="7"/>
  <c r="F37" i="2" s="1"/>
  <c r="V36" i="7"/>
  <c r="G37" i="2" s="1"/>
  <c r="V34" i="7"/>
  <c r="E37" i="2" s="1"/>
  <c r="V32" i="7"/>
  <c r="V33"/>
  <c r="G107" i="2" s="1"/>
  <c r="V31" i="7"/>
  <c r="E107" i="2" s="1"/>
  <c r="V29" i="7"/>
  <c r="F212" i="2" s="1"/>
  <c r="V30" i="7"/>
  <c r="G212" i="2" s="1"/>
  <c r="V28" i="7"/>
  <c r="E212" i="2" s="1"/>
  <c r="V26" i="7"/>
  <c r="V27"/>
  <c r="V25"/>
  <c r="V23"/>
  <c r="F11" i="2" s="1"/>
  <c r="V24" i="7"/>
  <c r="G11" i="2" s="1"/>
  <c r="V22" i="7"/>
  <c r="E11" i="2" s="1"/>
  <c r="V20" i="7"/>
  <c r="V21"/>
  <c r="G152" i="2" s="1"/>
  <c r="V19" i="7"/>
  <c r="E152" i="2" s="1"/>
  <c r="V17" i="7"/>
  <c r="V18"/>
  <c r="V16"/>
  <c r="V14"/>
  <c r="V15"/>
  <c r="G147" i="2" s="1"/>
  <c r="V13" i="7"/>
  <c r="E147" i="2" s="1"/>
  <c r="V11" i="7"/>
  <c r="V12"/>
  <c r="V10"/>
  <c r="V8"/>
  <c r="V9"/>
  <c r="G80" i="2" s="1"/>
  <c r="V7" i="7"/>
  <c r="E80" i="2" s="1"/>
  <c r="V107" i="6"/>
  <c r="V108"/>
  <c r="G246" i="2"/>
  <c r="V106" i="6"/>
  <c r="E246" i="2"/>
  <c r="V104" i="6"/>
  <c r="V105"/>
  <c r="G245" i="2"/>
  <c r="V103" i="6"/>
  <c r="E245" i="2"/>
  <c r="V101" i="6"/>
  <c r="V102"/>
  <c r="G244" i="2"/>
  <c r="V100" i="6"/>
  <c r="E244" i="2"/>
  <c r="V98" i="6"/>
  <c r="V99"/>
  <c r="G243" i="2"/>
  <c r="V97" i="6"/>
  <c r="E243" i="2"/>
  <c r="V95" i="6"/>
  <c r="V96"/>
  <c r="G242" i="2"/>
  <c r="V94" i="6"/>
  <c r="E242" i="2"/>
  <c r="V92" i="6"/>
  <c r="V93"/>
  <c r="G241" i="2"/>
  <c r="V91" i="6"/>
  <c r="E241" i="2"/>
  <c r="V89" i="6"/>
  <c r="V90"/>
  <c r="G240" i="2"/>
  <c r="V88" i="6"/>
  <c r="E240" i="2"/>
  <c r="V86" i="6"/>
  <c r="W87"/>
  <c r="H239" i="2"/>
  <c r="V87" i="6"/>
  <c r="G239" i="2"/>
  <c r="F239"/>
  <c r="V85" i="6"/>
  <c r="E239" i="2"/>
  <c r="V83" i="6"/>
  <c r="W84"/>
  <c r="H238" i="2"/>
  <c r="V84" i="6"/>
  <c r="G238" i="2"/>
  <c r="F238"/>
  <c r="V82" i="6"/>
  <c r="E238" i="2"/>
  <c r="V80" i="6"/>
  <c r="W81"/>
  <c r="H237" i="2"/>
  <c r="V81" i="6"/>
  <c r="G237" i="2"/>
  <c r="F237"/>
  <c r="V79" i="6"/>
  <c r="E237" i="2"/>
  <c r="V77" i="6"/>
  <c r="W78"/>
  <c r="H236" i="2"/>
  <c r="V78" i="6"/>
  <c r="G236" i="2"/>
  <c r="F236"/>
  <c r="V76" i="6"/>
  <c r="E236" i="2"/>
  <c r="V74" i="6"/>
  <c r="V75"/>
  <c r="G235" i="2"/>
  <c r="V73" i="6"/>
  <c r="E235" i="2"/>
  <c r="V71" i="6"/>
  <c r="W72"/>
  <c r="H234" i="2"/>
  <c r="V72" i="6"/>
  <c r="G234" i="2"/>
  <c r="F234"/>
  <c r="V70" i="6"/>
  <c r="E234" i="2"/>
  <c r="V68" i="6"/>
  <c r="V69"/>
  <c r="G233" i="2"/>
  <c r="V67" i="6"/>
  <c r="E233" i="2"/>
  <c r="V65" i="6"/>
  <c r="W66"/>
  <c r="H232" i="2"/>
  <c r="V66" i="6"/>
  <c r="G232" i="2"/>
  <c r="F232"/>
  <c r="V64" i="6"/>
  <c r="E232" i="2"/>
  <c r="V62" i="6"/>
  <c r="W63"/>
  <c r="H231" i="2"/>
  <c r="V63" i="6"/>
  <c r="G231" i="2"/>
  <c r="F231"/>
  <c r="V61" i="6"/>
  <c r="E231" i="2"/>
  <c r="V59" i="6"/>
  <c r="W60"/>
  <c r="H230" i="2"/>
  <c r="V60" i="6"/>
  <c r="G230" i="2"/>
  <c r="F230"/>
  <c r="V58" i="6"/>
  <c r="E230" i="2"/>
  <c r="V56" i="6"/>
  <c r="W57"/>
  <c r="H229" i="2"/>
  <c r="V57" i="6"/>
  <c r="G229" i="2"/>
  <c r="F229"/>
  <c r="V55" i="6"/>
  <c r="E229" i="2"/>
  <c r="V53" i="6"/>
  <c r="W54"/>
  <c r="H228" i="2"/>
  <c r="V54" i="6"/>
  <c r="G228" i="2"/>
  <c r="F228"/>
  <c r="V52" i="6"/>
  <c r="E228" i="2"/>
  <c r="V50" i="6"/>
  <c r="W51"/>
  <c r="H227" i="2"/>
  <c r="V51" i="6"/>
  <c r="G227" i="2"/>
  <c r="F227"/>
  <c r="V49" i="6"/>
  <c r="E227" i="2"/>
  <c r="V47" i="6"/>
  <c r="F226" i="2" s="1"/>
  <c r="V48" i="6"/>
  <c r="G226" i="2" s="1"/>
  <c r="V46" i="6"/>
  <c r="E226" i="2" s="1"/>
  <c r="V44" i="6"/>
  <c r="V45"/>
  <c r="G225" i="2" s="1"/>
  <c r="V43" i="6"/>
  <c r="E225" i="2" s="1"/>
  <c r="V41" i="6"/>
  <c r="V42"/>
  <c r="G224" i="2" s="1"/>
  <c r="F224"/>
  <c r="V40" i="6"/>
  <c r="E224" i="2" s="1"/>
  <c r="V38" i="6"/>
  <c r="F39" i="2" s="1"/>
  <c r="V39" i="6"/>
  <c r="G39" i="2" s="1"/>
  <c r="V37" i="6"/>
  <c r="E39" i="2" s="1"/>
  <c r="V35" i="6"/>
  <c r="V36"/>
  <c r="G219" i="2" s="1"/>
  <c r="V34" i="6"/>
  <c r="E219" i="2" s="1"/>
  <c r="V32" i="6"/>
  <c r="F399" i="2" s="1"/>
  <c r="V33" i="6"/>
  <c r="G399" i="2" s="1"/>
  <c r="V31" i="6"/>
  <c r="E399" i="2" s="1"/>
  <c r="V29" i="6"/>
  <c r="V30"/>
  <c r="V28"/>
  <c r="V26"/>
  <c r="F395" i="2" s="1"/>
  <c r="V27" i="6"/>
  <c r="G395" i="2" s="1"/>
  <c r="V25" i="6"/>
  <c r="E395" i="2" s="1"/>
  <c r="V23" i="6"/>
  <c r="V24"/>
  <c r="V22"/>
  <c r="V20"/>
  <c r="F3" i="2" s="1"/>
  <c r="V21" i="6"/>
  <c r="G3" i="2" s="1"/>
  <c r="V19" i="6"/>
  <c r="E3" i="2" s="1"/>
  <c r="V17" i="6"/>
  <c r="V18"/>
  <c r="V16"/>
  <c r="V14"/>
  <c r="F215" i="2" s="1"/>
  <c r="V15" i="6"/>
  <c r="G215" i="2" s="1"/>
  <c r="V13" i="6"/>
  <c r="E215" i="2" s="1"/>
  <c r="V11" i="6"/>
  <c r="V12"/>
  <c r="G185" i="2" s="1"/>
  <c r="V10" i="6"/>
  <c r="E185" i="2" s="1"/>
  <c r="V8" i="6"/>
  <c r="V9"/>
  <c r="V7"/>
  <c r="V107" i="5"/>
  <c r="W108"/>
  <c r="H106" i="2"/>
  <c r="V108" i="5"/>
  <c r="G106" i="2"/>
  <c r="F106"/>
  <c r="V106" i="5"/>
  <c r="E106" i="2"/>
  <c r="V104" i="5"/>
  <c r="V105"/>
  <c r="G105" i="2"/>
  <c r="V103" i="5"/>
  <c r="E105" i="2"/>
  <c r="V101" i="5"/>
  <c r="V102"/>
  <c r="G104" i="2"/>
  <c r="V100" i="5"/>
  <c r="E104" i="2"/>
  <c r="V98" i="5"/>
  <c r="W99"/>
  <c r="H103" i="2"/>
  <c r="V99" i="5"/>
  <c r="G103" i="2"/>
  <c r="F103"/>
  <c r="V97" i="5"/>
  <c r="E103" i="2"/>
  <c r="V95" i="5"/>
  <c r="V96"/>
  <c r="G102" i="2"/>
  <c r="V94" i="5"/>
  <c r="E102" i="2"/>
  <c r="V92" i="5"/>
  <c r="W93"/>
  <c r="H101" i="2"/>
  <c r="V93" i="5"/>
  <c r="G101" i="2"/>
  <c r="F101"/>
  <c r="V91" i="5"/>
  <c r="E101" i="2"/>
  <c r="V89" i="5"/>
  <c r="V90"/>
  <c r="G100" i="2"/>
  <c r="V88" i="5"/>
  <c r="E100" i="2"/>
  <c r="V86" i="5"/>
  <c r="W87"/>
  <c r="H99" i="2"/>
  <c r="V87" i="5"/>
  <c r="G99" i="2"/>
  <c r="F99"/>
  <c r="V85" i="5"/>
  <c r="E99" i="2"/>
  <c r="V83" i="5"/>
  <c r="V84"/>
  <c r="G98" i="2"/>
  <c r="V82" i="5"/>
  <c r="E98" i="2"/>
  <c r="V80" i="5"/>
  <c r="W81"/>
  <c r="H97" i="2"/>
  <c r="V81" i="5"/>
  <c r="G97" i="2"/>
  <c r="F97"/>
  <c r="V79" i="5"/>
  <c r="E97" i="2"/>
  <c r="V77" i="5"/>
  <c r="V78"/>
  <c r="G96" i="2"/>
  <c r="V76" i="5"/>
  <c r="E96" i="2"/>
  <c r="V74" i="5"/>
  <c r="W75"/>
  <c r="H95" i="2"/>
  <c r="V75" i="5"/>
  <c r="G95" i="2"/>
  <c r="F95"/>
  <c r="V73" i="5"/>
  <c r="E95" i="2"/>
  <c r="V71" i="5"/>
  <c r="V72"/>
  <c r="G94" i="2"/>
  <c r="V70" i="5"/>
  <c r="E94" i="2"/>
  <c r="V68" i="5"/>
  <c r="W69"/>
  <c r="H93" i="2"/>
  <c r="V69" i="5"/>
  <c r="G93" i="2"/>
  <c r="F93"/>
  <c r="V67" i="5"/>
  <c r="E93" i="2"/>
  <c r="V65" i="5"/>
  <c r="V66"/>
  <c r="G92" i="2"/>
  <c r="V64" i="5"/>
  <c r="E92" i="2"/>
  <c r="V62" i="5"/>
  <c r="V63"/>
  <c r="G91" i="2"/>
  <c r="V61" i="5"/>
  <c r="E91" i="2"/>
  <c r="V59" i="5"/>
  <c r="V60"/>
  <c r="G90" i="2" s="1"/>
  <c r="V58" i="5"/>
  <c r="E90" i="2" s="1"/>
  <c r="V56" i="5"/>
  <c r="W57" s="1"/>
  <c r="H89" i="2" s="1"/>
  <c r="V57" i="5"/>
  <c r="G89" i="2" s="1"/>
  <c r="V55" i="5"/>
  <c r="E89" i="2" s="1"/>
  <c r="V53" i="5"/>
  <c r="W54" s="1"/>
  <c r="H88" i="2" s="1"/>
  <c r="V54" i="5"/>
  <c r="G88" i="2" s="1"/>
  <c r="V52" i="5"/>
  <c r="E88" i="2" s="1"/>
  <c r="V50" i="5"/>
  <c r="V51"/>
  <c r="G87" i="2" s="1"/>
  <c r="V49" i="5"/>
  <c r="E87" i="2" s="1"/>
  <c r="V47" i="5"/>
  <c r="V48"/>
  <c r="G86" i="2"/>
  <c r="V46" i="5"/>
  <c r="E86" i="2" s="1"/>
  <c r="V44" i="5"/>
  <c r="V45"/>
  <c r="G85" i="2" s="1"/>
  <c r="V43" i="5"/>
  <c r="E85" i="2" s="1"/>
  <c r="V41" i="5"/>
  <c r="V42"/>
  <c r="V40"/>
  <c r="V38"/>
  <c r="V39"/>
  <c r="G397" i="2" s="1"/>
  <c r="V37" i="5"/>
  <c r="E397" i="2" s="1"/>
  <c r="V35" i="5"/>
  <c r="F42" i="2" s="1"/>
  <c r="V36" i="5"/>
  <c r="G42" i="2"/>
  <c r="V34" i="5"/>
  <c r="E42" i="2" s="1"/>
  <c r="V32" i="5"/>
  <c r="V33"/>
  <c r="V31"/>
  <c r="V29"/>
  <c r="F150" i="2" s="1"/>
  <c r="V30" i="5"/>
  <c r="G150" i="2" s="1"/>
  <c r="V28" i="5"/>
  <c r="E150" i="2" s="1"/>
  <c r="V26" i="5"/>
  <c r="V27"/>
  <c r="V25"/>
  <c r="V23"/>
  <c r="F389" i="2" s="1"/>
  <c r="V24" i="5"/>
  <c r="G389" i="2" s="1"/>
  <c r="V22" i="5"/>
  <c r="E389" i="2" s="1"/>
  <c r="V20" i="5"/>
  <c r="F82" i="2" s="1"/>
  <c r="V21" i="5"/>
  <c r="G82" i="2" s="1"/>
  <c r="V19" i="5"/>
  <c r="E82" i="2" s="1"/>
  <c r="V17" i="5"/>
  <c r="F49" i="2" s="1"/>
  <c r="V18" i="5"/>
  <c r="G49" i="2" s="1"/>
  <c r="V16" i="5"/>
  <c r="E49" i="2" s="1"/>
  <c r="V14" i="5"/>
  <c r="F4" i="2" s="1"/>
  <c r="V15" i="5"/>
  <c r="G4" i="2" s="1"/>
  <c r="V13" i="5"/>
  <c r="E4" i="2" s="1"/>
  <c r="V11" i="5"/>
  <c r="F109" i="2" s="1"/>
  <c r="V12" i="5"/>
  <c r="G109" i="2" s="1"/>
  <c r="V10" i="5"/>
  <c r="E109" i="2" s="1"/>
  <c r="V8" i="5"/>
  <c r="V9"/>
  <c r="V7"/>
  <c r="V107" i="4"/>
  <c r="W108"/>
  <c r="H71" i="2"/>
  <c r="V104" i="4"/>
  <c r="W105"/>
  <c r="H70" i="2"/>
  <c r="V101" i="4"/>
  <c r="W102"/>
  <c r="H69" i="2"/>
  <c r="V98" i="4"/>
  <c r="W99"/>
  <c r="H68" i="2"/>
  <c r="V95" i="4"/>
  <c r="W96"/>
  <c r="H67" i="2"/>
  <c r="V92" i="4"/>
  <c r="W93"/>
  <c r="H66" i="2"/>
  <c r="V89" i="4"/>
  <c r="W90"/>
  <c r="H65" i="2"/>
  <c r="V86" i="4"/>
  <c r="W87"/>
  <c r="H64" i="2"/>
  <c r="V83" i="4"/>
  <c r="W84"/>
  <c r="H63" i="2"/>
  <c r="V80" i="4"/>
  <c r="W81"/>
  <c r="H62" i="2"/>
  <c r="V77" i="4"/>
  <c r="W78"/>
  <c r="H61" i="2"/>
  <c r="V74" i="4"/>
  <c r="W75"/>
  <c r="H60" i="2"/>
  <c r="V71" i="4"/>
  <c r="W72"/>
  <c r="H59" i="2"/>
  <c r="V68" i="4"/>
  <c r="W69"/>
  <c r="H58" i="2"/>
  <c r="V65" i="4"/>
  <c r="W66"/>
  <c r="H57" i="2"/>
  <c r="V62" i="4"/>
  <c r="W63"/>
  <c r="H56" i="2"/>
  <c r="V59" i="4"/>
  <c r="W60"/>
  <c r="H55" i="2"/>
  <c r="V56" i="4"/>
  <c r="W57"/>
  <c r="H54" i="2"/>
  <c r="V53" i="4"/>
  <c r="W54"/>
  <c r="H53" i="2"/>
  <c r="V50" i="4"/>
  <c r="W51"/>
  <c r="H52" i="2"/>
  <c r="V47" i="4"/>
  <c r="V44"/>
  <c r="V41"/>
  <c r="V38"/>
  <c r="V35"/>
  <c r="F115" i="2" s="1"/>
  <c r="V32" i="4"/>
  <c r="V29"/>
  <c r="V26"/>
  <c r="V23"/>
  <c r="V20"/>
  <c r="F390" i="2" s="1"/>
  <c r="V17" i="4"/>
  <c r="F145" i="2" s="1"/>
  <c r="V14" i="4"/>
  <c r="V11"/>
  <c r="F154" i="2" s="1"/>
  <c r="V8" i="4"/>
  <c r="V108"/>
  <c r="G71" i="2"/>
  <c r="V105" i="4"/>
  <c r="G70" i="2"/>
  <c r="V102" i="4"/>
  <c r="G69" i="2"/>
  <c r="V99" i="4"/>
  <c r="G68" i="2"/>
  <c r="V96" i="4"/>
  <c r="G67" i="2"/>
  <c r="V93" i="4"/>
  <c r="G66" i="2"/>
  <c r="V90" i="4"/>
  <c r="G65" i="2"/>
  <c r="V87" i="4"/>
  <c r="G64" i="2"/>
  <c r="V84" i="4"/>
  <c r="G63" i="2"/>
  <c r="V81" i="4"/>
  <c r="G62" i="2"/>
  <c r="V78" i="4"/>
  <c r="G61" i="2"/>
  <c r="V75" i="4"/>
  <c r="G60" i="2"/>
  <c r="V72" i="4"/>
  <c r="G59" i="2"/>
  <c r="V69" i="4"/>
  <c r="G58" i="2"/>
  <c r="V66" i="4"/>
  <c r="G57" i="2"/>
  <c r="V63" i="4"/>
  <c r="G56" i="2"/>
  <c r="V60" i="4"/>
  <c r="G55" i="2"/>
  <c r="V57" i="4"/>
  <c r="G54" i="2"/>
  <c r="V54" i="4"/>
  <c r="G53" i="2"/>
  <c r="V51" i="4"/>
  <c r="G52" i="2"/>
  <c r="V48" i="4"/>
  <c r="G51" i="2"/>
  <c r="V45" i="4"/>
  <c r="G50" i="2" s="1"/>
  <c r="V42" i="4"/>
  <c r="G7" i="2" s="1"/>
  <c r="V39" i="4"/>
  <c r="V36"/>
  <c r="G115" i="2" s="1"/>
  <c r="V33" i="4"/>
  <c r="V30"/>
  <c r="V27"/>
  <c r="V24"/>
  <c r="G116" i="2" s="1"/>
  <c r="V21" i="4"/>
  <c r="G390" i="2" s="1"/>
  <c r="V18" i="4"/>
  <c r="G145" i="2" s="1"/>
  <c r="V15" i="4"/>
  <c r="G14" i="2"/>
  <c r="V12" i="4"/>
  <c r="G154" i="2" s="1"/>
  <c r="V9" i="4"/>
  <c r="F71" i="2"/>
  <c r="F69"/>
  <c r="F68"/>
  <c r="F67"/>
  <c r="F65"/>
  <c r="F64"/>
  <c r="F63"/>
  <c r="F60"/>
  <c r="F59"/>
  <c r="F58"/>
  <c r="F56"/>
  <c r="F54"/>
  <c r="F52"/>
  <c r="F14"/>
  <c r="V106" i="4"/>
  <c r="E71" i="2"/>
  <c r="V103" i="4"/>
  <c r="E70" i="2"/>
  <c r="V100" i="4"/>
  <c r="E69" i="2"/>
  <c r="V97" i="4"/>
  <c r="E68" i="2"/>
  <c r="V94" i="4"/>
  <c r="E67" i="2"/>
  <c r="V91" i="4"/>
  <c r="E66" i="2"/>
  <c r="V88" i="4"/>
  <c r="E65" i="2"/>
  <c r="V85" i="4"/>
  <c r="E64" i="2"/>
  <c r="V82" i="4"/>
  <c r="E63" i="2"/>
  <c r="V79" i="4"/>
  <c r="E62" i="2"/>
  <c r="V76" i="4"/>
  <c r="E61" i="2"/>
  <c r="V73" i="4"/>
  <c r="E60" i="2"/>
  <c r="V70" i="4"/>
  <c r="E59" i="2"/>
  <c r="V67" i="4"/>
  <c r="E58" i="2"/>
  <c r="V64" i="4"/>
  <c r="E57" i="2"/>
  <c r="V61" i="4"/>
  <c r="E56" i="2"/>
  <c r="V58" i="4"/>
  <c r="E55" i="2"/>
  <c r="V55" i="4"/>
  <c r="E54" i="2"/>
  <c r="V52" i="4"/>
  <c r="E53" i="2"/>
  <c r="V49" i="4"/>
  <c r="E52" i="2"/>
  <c r="V46" i="4"/>
  <c r="E51" i="2"/>
  <c r="V43" i="4"/>
  <c r="E50" i="2" s="1"/>
  <c r="V40" i="4"/>
  <c r="E7" i="2" s="1"/>
  <c r="V37" i="4"/>
  <c r="V34"/>
  <c r="E115" i="2" s="1"/>
  <c r="V31" i="4"/>
  <c r="V28"/>
  <c r="E143" i="2" s="1"/>
  <c r="V25" i="4"/>
  <c r="V22"/>
  <c r="E116" i="2" s="1"/>
  <c r="V19" i="4"/>
  <c r="E390" i="2" s="1"/>
  <c r="V16" i="4"/>
  <c r="E145" i="2" s="1"/>
  <c r="V13" i="4"/>
  <c r="E14" i="2" s="1"/>
  <c r="V10" i="4"/>
  <c r="E154" i="2" s="1"/>
  <c r="V7" i="4"/>
  <c r="V106" i="3"/>
  <c r="E36" i="2"/>
  <c r="V103" i="3"/>
  <c r="E35" i="2"/>
  <c r="V100" i="3"/>
  <c r="E34" i="2"/>
  <c r="V97" i="3"/>
  <c r="E33" i="2"/>
  <c r="V94" i="3"/>
  <c r="E32" i="2"/>
  <c r="V91" i="3"/>
  <c r="E31" i="2"/>
  <c r="V88" i="3"/>
  <c r="E30" i="2"/>
  <c r="V85" i="3"/>
  <c r="E29" i="2"/>
  <c r="V82" i="3"/>
  <c r="E28" i="2"/>
  <c r="V79" i="3"/>
  <c r="E27" i="2"/>
  <c r="V76" i="3"/>
  <c r="E26" i="2"/>
  <c r="V73" i="3"/>
  <c r="E25" i="2"/>
  <c r="V70" i="3"/>
  <c r="E24" i="2"/>
  <c r="V67" i="3"/>
  <c r="E23" i="2"/>
  <c r="V64" i="3"/>
  <c r="E22" i="2" s="1"/>
  <c r="V61" i="3"/>
  <c r="E21" i="2"/>
  <c r="V58" i="3"/>
  <c r="E20" i="2"/>
  <c r="V55" i="3"/>
  <c r="E19" i="2" s="1"/>
  <c r="V52" i="3"/>
  <c r="E217" i="2" s="1"/>
  <c r="V49" i="3"/>
  <c r="E393" i="2" s="1"/>
  <c r="V46" i="3"/>
  <c r="E388" i="2" s="1"/>
  <c r="V43" i="3"/>
  <c r="E15" i="2" s="1"/>
  <c r="V40" i="3"/>
  <c r="E396" i="2" s="1"/>
  <c r="V37" i="3"/>
  <c r="E178" i="2" s="1"/>
  <c r="V34" i="3"/>
  <c r="E123" i="2" s="1"/>
  <c r="V31" i="3"/>
  <c r="E183" i="2" s="1"/>
  <c r="V8" i="3"/>
  <c r="F177" i="2" s="1"/>
  <c r="V29" i="3"/>
  <c r="V35"/>
  <c r="F123" i="2" s="1"/>
  <c r="V107" i="3"/>
  <c r="F36" i="2"/>
  <c r="V32" i="3"/>
  <c r="F183" i="2" s="1"/>
  <c r="V7" i="3"/>
  <c r="E177" i="2" s="1"/>
  <c r="V44" i="3"/>
  <c r="V41"/>
  <c r="F396" i="2" s="1"/>
  <c r="V47" i="3"/>
  <c r="F388" i="2" s="1"/>
  <c r="V65" i="3"/>
  <c r="F22" i="2" s="1"/>
  <c r="V53" i="3"/>
  <c r="V74"/>
  <c r="F25" i="2"/>
  <c r="V71" i="3"/>
  <c r="F24" i="2"/>
  <c r="V68" i="3"/>
  <c r="F23" i="2"/>
  <c r="V62" i="3"/>
  <c r="F21" i="2" s="1"/>
  <c r="V59" i="3"/>
  <c r="F20" i="2"/>
  <c r="V56" i="3"/>
  <c r="W57" s="1"/>
  <c r="H19" i="2" s="1"/>
  <c r="V50" i="3"/>
  <c r="F393" i="2" s="1"/>
  <c r="V38" i="3"/>
  <c r="F178" i="2"/>
  <c r="V77" i="3"/>
  <c r="F26" i="2"/>
  <c r="V80" i="3"/>
  <c r="F27" i="2"/>
  <c r="V83" i="3"/>
  <c r="F28" i="2"/>
  <c r="V86" i="3"/>
  <c r="F29" i="2"/>
  <c r="V89" i="3"/>
  <c r="F30" i="2"/>
  <c r="V92" i="3"/>
  <c r="F31" i="2"/>
  <c r="V95" i="3"/>
  <c r="F32" i="2"/>
  <c r="V98" i="3"/>
  <c r="F33" i="2"/>
  <c r="V101" i="3"/>
  <c r="F34" i="2"/>
  <c r="V104" i="3"/>
  <c r="F35" i="2"/>
  <c r="V28" i="3"/>
  <c r="V25"/>
  <c r="E9" i="2" s="1"/>
  <c r="V22" i="3"/>
  <c r="V19"/>
  <c r="E72" i="2" s="1"/>
  <c r="V11" i="3"/>
  <c r="F394" i="2" s="1"/>
  <c r="V14" i="3"/>
  <c r="F5" i="2" s="1"/>
  <c r="V17" i="3"/>
  <c r="F6" i="2"/>
  <c r="V20" i="3"/>
  <c r="F72" i="2" s="1"/>
  <c r="V23" i="3"/>
  <c r="V26"/>
  <c r="F9" i="2" s="1"/>
  <c r="V16" i="3"/>
  <c r="E6" i="2"/>
  <c r="V10" i="3"/>
  <c r="E394" i="2" s="1"/>
  <c r="V13" i="3"/>
  <c r="E5" i="2" s="1"/>
  <c r="V4" i="12"/>
  <c r="E247" i="2"/>
  <c r="V4" i="11"/>
  <c r="E352" i="2"/>
  <c r="V4" i="10"/>
  <c r="E76" i="2" s="1"/>
  <c r="V4" i="9"/>
  <c r="E187" i="2" s="1"/>
  <c r="V4" i="8"/>
  <c r="E151" i="2" s="1"/>
  <c r="V4" i="7"/>
  <c r="V4" i="5"/>
  <c r="E114" i="2" s="1"/>
  <c r="V4" i="4"/>
  <c r="E47" i="2" s="1"/>
  <c r="V4" i="3"/>
  <c r="E2" i="2"/>
  <c r="V6" i="12"/>
  <c r="G247" i="2"/>
  <c r="V6" i="11"/>
  <c r="G352" i="2"/>
  <c r="V6" i="10"/>
  <c r="G76" i="2" s="1"/>
  <c r="V6" i="9"/>
  <c r="G187" i="2" s="1"/>
  <c r="V6" i="8"/>
  <c r="G151" i="2" s="1"/>
  <c r="V6" i="7"/>
  <c r="V6" i="6"/>
  <c r="G179" i="2" s="1"/>
  <c r="V6" i="5"/>
  <c r="G114" i="2" s="1"/>
  <c r="V6" i="4"/>
  <c r="G47" i="2" s="1"/>
  <c r="V5" i="12"/>
  <c r="F247" i="2"/>
  <c r="V5" i="11"/>
  <c r="F352" i="2"/>
  <c r="V5" i="10"/>
  <c r="V5" i="9"/>
  <c r="F187" i="2" s="1"/>
  <c r="V5" i="8"/>
  <c r="F151" i="2" s="1"/>
  <c r="V5" i="7"/>
  <c r="V5" i="6"/>
  <c r="V5" i="5"/>
  <c r="F114" i="2" s="1"/>
  <c r="V5" i="4"/>
  <c r="F47" i="2" s="1"/>
  <c r="V5" i="3"/>
  <c r="F2" i="2"/>
  <c r="W6" i="12"/>
  <c r="H247" i="2"/>
  <c r="W6" i="11"/>
  <c r="H352" i="2"/>
  <c r="V4" i="6"/>
  <c r="E179" i="2" s="1"/>
  <c r="V105" i="3"/>
  <c r="V102"/>
  <c r="V99"/>
  <c r="V96"/>
  <c r="V93"/>
  <c r="V90"/>
  <c r="V87"/>
  <c r="V84"/>
  <c r="V81"/>
  <c r="V78"/>
  <c r="V75"/>
  <c r="G25" i="2" a="1"/>
  <c r="V72" i="3"/>
  <c r="V69"/>
  <c r="G23" i="2" a="1"/>
  <c r="V66" i="3"/>
  <c r="G22" i="2" s="1"/>
  <c r="V63" i="3"/>
  <c r="G21" i="2" a="1"/>
  <c r="V60" i="3"/>
  <c r="V57"/>
  <c r="G19" i="2" a="1"/>
  <c r="V54" i="3"/>
  <c r="V51"/>
  <c r="G393" i="2" a="1"/>
  <c r="V48" i="3"/>
  <c r="V45"/>
  <c r="G15" i="2" a="1"/>
  <c r="V42" i="3"/>
  <c r="W42" s="1"/>
  <c r="V39"/>
  <c r="W39" s="1"/>
  <c r="V6"/>
  <c r="V9"/>
  <c r="V12"/>
  <c r="V15"/>
  <c r="V18"/>
  <c r="V21"/>
  <c r="V24"/>
  <c r="V27"/>
  <c r="V30"/>
  <c r="V33"/>
  <c r="G183" i="2" a="1"/>
  <c r="V36" i="3"/>
  <c r="V108"/>
  <c r="W105"/>
  <c r="W102"/>
  <c r="G34" i="2" a="1"/>
  <c r="W99" i="3"/>
  <c r="W96"/>
  <c r="W93"/>
  <c r="W90"/>
  <c r="W87"/>
  <c r="W84"/>
  <c r="W81"/>
  <c r="W78"/>
  <c r="W75"/>
  <c r="W69"/>
  <c r="W63"/>
  <c r="A1" i="12"/>
  <c r="A1" i="4"/>
  <c r="A1" i="5"/>
  <c r="A1" i="6"/>
  <c r="A1" i="7"/>
  <c r="A1" i="8"/>
  <c r="A1" i="9"/>
  <c r="A1" i="10"/>
  <c r="A1" i="11"/>
  <c r="G396" i="2" a="1"/>
  <c r="G396" s="1"/>
  <c r="G388" a="1"/>
  <c r="G22" a="1"/>
  <c r="G9" a="1"/>
  <c r="G217" a="1"/>
  <c r="G178" a="1"/>
  <c r="G72" a="1"/>
  <c r="G5" a="1"/>
  <c r="G177" a="1"/>
  <c r="G26" a="1"/>
  <c r="H26"/>
  <c r="G27" a="1"/>
  <c r="G27"/>
  <c r="G28" a="1"/>
  <c r="G28"/>
  <c r="G29" a="1"/>
  <c r="G29"/>
  <c r="G30" a="1"/>
  <c r="H30"/>
  <c r="G31" a="1"/>
  <c r="G31"/>
  <c r="G32" a="1"/>
  <c r="G32"/>
  <c r="G33" a="1"/>
  <c r="G33"/>
  <c r="G35" a="1"/>
  <c r="H35"/>
  <c r="F62"/>
  <c r="F18"/>
  <c r="F81"/>
  <c r="F401"/>
  <c r="F402"/>
  <c r="F403"/>
  <c r="F404"/>
  <c r="F406"/>
  <c r="F407"/>
  <c r="F408"/>
  <c r="F409"/>
  <c r="F410"/>
  <c r="F411"/>
  <c r="F412"/>
  <c r="F413"/>
  <c r="F414"/>
  <c r="F415"/>
  <c r="F416"/>
  <c r="F417"/>
  <c r="F419"/>
  <c r="F354"/>
  <c r="F367"/>
  <c r="F368"/>
  <c r="F369"/>
  <c r="F370"/>
  <c r="F371"/>
  <c r="F372"/>
  <c r="F373"/>
  <c r="F374"/>
  <c r="F375"/>
  <c r="F376"/>
  <c r="F377"/>
  <c r="F378"/>
  <c r="F379"/>
  <c r="F380"/>
  <c r="F381"/>
  <c r="F382"/>
  <c r="F383"/>
  <c r="F384"/>
  <c r="F385"/>
  <c r="F386"/>
  <c r="F248"/>
  <c r="F249"/>
  <c r="F255"/>
  <c r="G30"/>
  <c r="H31"/>
  <c r="G26"/>
  <c r="H28"/>
  <c r="F48"/>
  <c r="F152"/>
  <c r="F77"/>
  <c r="F107"/>
  <c r="F214"/>
  <c r="F17"/>
  <c r="F155"/>
  <c r="F156"/>
  <c r="F157"/>
  <c r="F158"/>
  <c r="F159"/>
  <c r="F160"/>
  <c r="F161"/>
  <c r="F162"/>
  <c r="F84"/>
  <c r="F220"/>
  <c r="F420"/>
  <c r="F421"/>
  <c r="F353"/>
  <c r="F124"/>
  <c r="F43"/>
  <c r="F256"/>
  <c r="F257"/>
  <c r="F258"/>
  <c r="F259"/>
  <c r="F260"/>
  <c r="F261"/>
  <c r="F262"/>
  <c r="F263"/>
  <c r="F264"/>
  <c r="F265"/>
  <c r="F266"/>
  <c r="F267"/>
  <c r="F268"/>
  <c r="G15"/>
  <c r="H34"/>
  <c r="G34"/>
  <c r="G19"/>
  <c r="H21"/>
  <c r="G21"/>
  <c r="G23"/>
  <c r="H23"/>
  <c r="G25"/>
  <c r="H25"/>
  <c r="H33"/>
  <c r="G5"/>
  <c r="H27"/>
  <c r="G9"/>
  <c r="H32"/>
  <c r="G35"/>
  <c r="H29"/>
  <c r="W6" i="3"/>
  <c r="G2" i="2" a="1"/>
  <c r="G394" a="1"/>
  <c r="W18" i="3"/>
  <c r="G6" i="2" a="1"/>
  <c r="G186" a="1"/>
  <c r="G113" a="1"/>
  <c r="G123" a="1"/>
  <c r="W60" i="3"/>
  <c r="G20" i="2" a="1"/>
  <c r="W72" i="3"/>
  <c r="G24" i="2" a="1"/>
  <c r="W108" i="3"/>
  <c r="G36" i="2" a="1"/>
  <c r="F116"/>
  <c r="F143"/>
  <c r="F7"/>
  <c r="F51"/>
  <c r="F53"/>
  <c r="F55"/>
  <c r="F57"/>
  <c r="F61"/>
  <c r="F66"/>
  <c r="F70"/>
  <c r="F397"/>
  <c r="W45" i="5"/>
  <c r="H85" i="2" s="1"/>
  <c r="F85"/>
  <c r="W51" i="5"/>
  <c r="H87" i="2"/>
  <c r="F87"/>
  <c r="W63" i="5"/>
  <c r="H91" i="2"/>
  <c r="F91"/>
  <c r="W93" i="6"/>
  <c r="H241" i="2"/>
  <c r="F241"/>
  <c r="W99" i="6"/>
  <c r="H243" i="2"/>
  <c r="F243"/>
  <c r="W105" i="6"/>
  <c r="H245" i="2"/>
  <c r="F245"/>
  <c r="W9" i="7"/>
  <c r="H80" i="2" s="1"/>
  <c r="F80"/>
  <c r="W45" i="8"/>
  <c r="H190" i="2" s="1"/>
  <c r="F190"/>
  <c r="W57" i="8"/>
  <c r="H194" i="2"/>
  <c r="F194"/>
  <c r="W51" i="9"/>
  <c r="H122" i="2" s="1"/>
  <c r="F122"/>
  <c r="W90" i="9"/>
  <c r="H135" i="2"/>
  <c r="F135"/>
  <c r="W96" i="9"/>
  <c r="H137" i="2"/>
  <c r="F137"/>
  <c r="W102" i="9"/>
  <c r="H139" i="2"/>
  <c r="F139"/>
  <c r="W108" i="9"/>
  <c r="H141" i="2"/>
  <c r="F141"/>
  <c r="W48" i="5"/>
  <c r="H86" i="2" s="1"/>
  <c r="F86"/>
  <c r="W60" i="5"/>
  <c r="H90" i="2" s="1"/>
  <c r="F90"/>
  <c r="W66" i="5"/>
  <c r="H92" i="2"/>
  <c r="F92"/>
  <c r="W72" i="5"/>
  <c r="H94" i="2"/>
  <c r="F94"/>
  <c r="W78" i="5"/>
  <c r="H96" i="2"/>
  <c r="F96"/>
  <c r="W84" i="5"/>
  <c r="H98" i="2"/>
  <c r="F98"/>
  <c r="W90" i="5"/>
  <c r="H100" i="2"/>
  <c r="F100"/>
  <c r="W96" i="5"/>
  <c r="H102" i="2"/>
  <c r="F102"/>
  <c r="W102" i="5"/>
  <c r="H104" i="2"/>
  <c r="F104"/>
  <c r="W105" i="5"/>
  <c r="H105" i="2"/>
  <c r="F105"/>
  <c r="W69" i="6"/>
  <c r="H233" i="2"/>
  <c r="F233"/>
  <c r="W75" i="6"/>
  <c r="H235" i="2"/>
  <c r="F235"/>
  <c r="W90" i="6"/>
  <c r="H240" i="2"/>
  <c r="F240"/>
  <c r="W96" i="6"/>
  <c r="H242" i="2"/>
  <c r="F242"/>
  <c r="W102" i="6"/>
  <c r="H244" i="2"/>
  <c r="F244"/>
  <c r="W108" i="6"/>
  <c r="H246" i="2"/>
  <c r="F246"/>
  <c r="W27" i="8"/>
  <c r="F392" i="2"/>
  <c r="W51" i="8"/>
  <c r="H192" i="2"/>
  <c r="F192"/>
  <c r="W63" i="8"/>
  <c r="H196" i="2"/>
  <c r="F196"/>
  <c r="W96" i="8"/>
  <c r="H207" i="2"/>
  <c r="F207"/>
  <c r="W99" i="8"/>
  <c r="H208" i="2"/>
  <c r="F208"/>
  <c r="W45" i="9"/>
  <c r="H120" i="2" s="1"/>
  <c r="F120"/>
  <c r="W39" i="10"/>
  <c r="H218" i="2" s="1"/>
  <c r="F218"/>
  <c r="F46"/>
  <c r="W36" i="8"/>
  <c r="H153" i="2" s="1"/>
  <c r="F153"/>
  <c r="W42" i="8"/>
  <c r="H398" i="2" s="1"/>
  <c r="F398"/>
  <c r="W48" i="8"/>
  <c r="H191" i="2"/>
  <c r="F191"/>
  <c r="W54" i="8"/>
  <c r="H193" i="2"/>
  <c r="F193"/>
  <c r="W60" i="8"/>
  <c r="H195" i="2"/>
  <c r="F195"/>
  <c r="W66" i="8"/>
  <c r="H197" i="2"/>
  <c r="F197"/>
  <c r="W30" i="9"/>
  <c r="H74" i="2" s="1"/>
  <c r="F74"/>
  <c r="F223"/>
  <c r="F149"/>
  <c r="F391"/>
  <c r="W54" i="9"/>
  <c r="H12" i="2" s="1"/>
  <c r="F12"/>
  <c r="W60" i="9"/>
  <c r="H125" i="2" s="1"/>
  <c r="F125"/>
  <c r="W66" i="9"/>
  <c r="H127" i="2" s="1"/>
  <c r="F127"/>
  <c r="W81" i="9"/>
  <c r="H132" i="2"/>
  <c r="F132"/>
  <c r="F355"/>
  <c r="F356"/>
  <c r="F357"/>
  <c r="F358"/>
  <c r="F359"/>
  <c r="F360"/>
  <c r="F361"/>
  <c r="F362"/>
  <c r="F363"/>
  <c r="F364"/>
  <c r="F269"/>
  <c r="F271"/>
  <c r="F277"/>
  <c r="F281"/>
  <c r="F163"/>
  <c r="F164"/>
  <c r="F165"/>
  <c r="F166"/>
  <c r="F167"/>
  <c r="F168"/>
  <c r="F169"/>
  <c r="F170"/>
  <c r="F171"/>
  <c r="F172"/>
  <c r="F173"/>
  <c r="F174"/>
  <c r="F175"/>
  <c r="F176"/>
  <c r="F198"/>
  <c r="F199"/>
  <c r="F200"/>
  <c r="F201"/>
  <c r="F202"/>
  <c r="F203"/>
  <c r="F204"/>
  <c r="F205"/>
  <c r="F418"/>
  <c r="F128"/>
  <c r="F129"/>
  <c r="F130"/>
  <c r="F134"/>
  <c r="F272"/>
  <c r="F273"/>
  <c r="F274"/>
  <c r="F276"/>
  <c r="F278"/>
  <c r="F279"/>
  <c r="H24"/>
  <c r="G24"/>
  <c r="H36"/>
  <c r="G36"/>
  <c r="H20"/>
  <c r="G20"/>
  <c r="H6"/>
  <c r="G6"/>
  <c r="H2"/>
  <c r="G2"/>
  <c r="G144" l="1"/>
  <c r="F144"/>
  <c r="E144"/>
  <c r="G112"/>
  <c r="F112"/>
  <c r="E112"/>
  <c r="G40"/>
  <c r="E40"/>
  <c r="G10"/>
  <c r="F10"/>
  <c r="E10"/>
  <c r="F126"/>
  <c r="G184"/>
  <c r="E184"/>
  <c r="G149"/>
  <c r="E149"/>
  <c r="G84"/>
  <c r="E84"/>
  <c r="F405"/>
  <c r="G108"/>
  <c r="F108"/>
  <c r="E108"/>
  <c r="W9" i="10"/>
  <c r="H38" i="2" s="1"/>
  <c r="G188"/>
  <c r="F188"/>
  <c r="E188"/>
  <c r="G148"/>
  <c r="E148"/>
  <c r="G142"/>
  <c r="F142"/>
  <c r="E142"/>
  <c r="G13"/>
  <c r="F13"/>
  <c r="E13"/>
  <c r="G44"/>
  <c r="F44"/>
  <c r="E44"/>
  <c r="G118"/>
  <c r="H118"/>
  <c r="F118"/>
  <c r="E118"/>
  <c r="G110"/>
  <c r="E110"/>
  <c r="G46"/>
  <c r="E46"/>
  <c r="W45" i="7"/>
  <c r="H155" i="2" s="1"/>
  <c r="G48"/>
  <c r="E48"/>
  <c r="G77"/>
  <c r="E77"/>
  <c r="G75"/>
  <c r="E75"/>
  <c r="G16"/>
  <c r="F16"/>
  <c r="E16"/>
  <c r="G180"/>
  <c r="E180"/>
  <c r="G79"/>
  <c r="F79"/>
  <c r="E79"/>
  <c r="G111"/>
  <c r="F111"/>
  <c r="E111"/>
  <c r="G83"/>
  <c r="E83"/>
  <c r="W45" i="3"/>
  <c r="H15" i="2" s="1"/>
  <c r="F15"/>
  <c r="W15" i="3"/>
  <c r="H5" i="2" s="1"/>
  <c r="F113"/>
  <c r="E113"/>
  <c r="F186"/>
  <c r="E186"/>
  <c r="W27" i="3"/>
  <c r="H9" i="2" s="1"/>
  <c r="W30" i="4"/>
  <c r="H143" i="2" s="1"/>
  <c r="W48" i="4"/>
  <c r="H51" i="2" s="1"/>
  <c r="W48" i="6"/>
  <c r="H226" i="2" s="1"/>
  <c r="F89"/>
  <c r="W36" i="9"/>
  <c r="H223" i="2" s="1"/>
  <c r="W48" i="10"/>
  <c r="H401" i="2" s="1"/>
  <c r="F38"/>
  <c r="F19"/>
  <c r="W54" i="10"/>
  <c r="H403" i="2" s="1"/>
  <c r="W51" i="10"/>
  <c r="H402" i="2" s="1"/>
  <c r="W45" i="4"/>
  <c r="H50" i="2" s="1"/>
  <c r="F50"/>
  <c r="F88"/>
  <c r="W42" i="5"/>
  <c r="W9" i="9"/>
  <c r="H189" i="2" s="1"/>
  <c r="W39" i="9"/>
  <c r="W33" i="8"/>
  <c r="H146" i="2" s="1"/>
  <c r="W12" i="7"/>
  <c r="W9" i="3"/>
  <c r="H177" i="2" s="1"/>
  <c r="G186"/>
  <c r="G123"/>
  <c r="W45" i="10"/>
  <c r="H400" i="2" s="1"/>
  <c r="F184"/>
  <c r="W51" i="3"/>
  <c r="H393" i="2" s="1"/>
  <c r="W36" i="3"/>
  <c r="H123" i="2" s="1"/>
  <c r="W30" i="8"/>
  <c r="H45" i="2" s="1"/>
  <c r="F45"/>
  <c r="W45" i="6"/>
  <c r="H225" i="2" s="1"/>
  <c r="F225"/>
  <c r="W42" i="6"/>
  <c r="H224" i="2" s="1"/>
  <c r="W36" i="4"/>
  <c r="H115" i="2" s="1"/>
  <c r="G388"/>
  <c r="G394"/>
  <c r="G183"/>
  <c r="H178"/>
  <c r="H396"/>
  <c r="G217"/>
  <c r="W39" i="8"/>
  <c r="H392" i="2" s="1"/>
  <c r="F146"/>
  <c r="W21" i="10"/>
  <c r="H119" i="2" s="1"/>
  <c r="W24" i="10"/>
  <c r="H222" i="2" s="1"/>
  <c r="W33" i="10"/>
  <c r="W42" i="7"/>
  <c r="H17" i="2" s="1"/>
  <c r="W21" i="3"/>
  <c r="H72" i="2" s="1"/>
  <c r="G72"/>
  <c r="G177"/>
  <c r="W24" i="3"/>
  <c r="F40" i="2"/>
  <c r="W27" i="5"/>
  <c r="W9"/>
  <c r="W42" i="4"/>
  <c r="H7" i="2" s="1"/>
  <c r="W39" i="4"/>
  <c r="W24" i="7"/>
  <c r="H11" i="2" s="1"/>
  <c r="W36" i="7"/>
  <c r="H37" i="2" s="1"/>
  <c r="W15" i="7"/>
  <c r="H147" i="2" s="1"/>
  <c r="F75"/>
  <c r="W39" i="5"/>
  <c r="H397" i="2" s="1"/>
  <c r="W36" i="5"/>
  <c r="H42" i="2" s="1"/>
  <c r="W33" i="5"/>
  <c r="W30"/>
  <c r="H150" i="2" s="1"/>
  <c r="W24" i="5"/>
  <c r="H389" i="2" s="1"/>
  <c r="W18" i="5"/>
  <c r="H49" i="2" s="1"/>
  <c r="W21" i="5"/>
  <c r="H82" i="2" s="1"/>
  <c r="W12" i="5"/>
  <c r="H109" i="2" s="1"/>
  <c r="W15" i="5"/>
  <c r="H4" i="2" s="1"/>
  <c r="W6" i="5"/>
  <c r="H114" i="2" s="1"/>
  <c r="W12" i="3"/>
  <c r="H394" i="2" s="1"/>
  <c r="W30" i="3"/>
  <c r="W33"/>
  <c r="H183" i="2" s="1"/>
  <c r="W66" i="3"/>
  <c r="H22" i="2" s="1"/>
  <c r="W48" i="3"/>
  <c r="H388" i="2" s="1"/>
  <c r="W21" i="8"/>
  <c r="W18"/>
  <c r="H78" i="2" s="1"/>
  <c r="W15" i="6"/>
  <c r="H215" i="2" s="1"/>
  <c r="W39" i="6"/>
  <c r="H39" i="2" s="1"/>
  <c r="W6" i="6"/>
  <c r="H179" i="2" s="1"/>
  <c r="F8"/>
  <c r="W24" i="9"/>
  <c r="H220" i="2" s="1"/>
  <c r="F387"/>
  <c r="W42" i="9"/>
  <c r="W48"/>
  <c r="H391" i="2" s="1"/>
  <c r="W27" i="10"/>
  <c r="H221" i="2" s="1"/>
  <c r="W30" i="10"/>
  <c r="H121" i="2" s="1"/>
  <c r="W42" i="10"/>
  <c r="H81" i="2" s="1"/>
  <c r="W18" i="10"/>
  <c r="H43" i="2" s="1"/>
  <c r="W36" i="10"/>
  <c r="H73" i="2" s="1"/>
  <c r="F73"/>
  <c r="W15" i="10"/>
  <c r="H124" i="2" s="1"/>
  <c r="W12" i="10"/>
  <c r="H18" i="2" s="1"/>
  <c r="W6" i="10"/>
  <c r="H76" i="2" s="1"/>
  <c r="F76"/>
  <c r="W33" i="7"/>
  <c r="H107" i="2" s="1"/>
  <c r="W30" i="7"/>
  <c r="H212" i="2" s="1"/>
  <c r="W27" i="7"/>
  <c r="W21"/>
  <c r="H152" i="2" s="1"/>
  <c r="W18" i="7"/>
  <c r="F147" i="2"/>
  <c r="W6" i="7"/>
  <c r="W33" i="4"/>
  <c r="G143" i="2"/>
  <c r="W27" i="4"/>
  <c r="W24"/>
  <c r="H116" i="2" s="1"/>
  <c r="W18" i="4"/>
  <c r="H145" i="2" s="1"/>
  <c r="W15" i="4"/>
  <c r="H14" i="2" s="1"/>
  <c r="W12" i="4"/>
  <c r="H154" i="2" s="1"/>
  <c r="W9" i="4"/>
  <c r="F148" i="2"/>
  <c r="W6" i="4"/>
  <c r="H47" i="2" s="1"/>
  <c r="W54" i="3"/>
  <c r="H217" i="2" s="1"/>
  <c r="F217"/>
  <c r="G178"/>
  <c r="G113"/>
  <c r="G393"/>
  <c r="W24" i="8"/>
  <c r="H216" i="2" s="1"/>
  <c r="F110"/>
  <c r="F78"/>
  <c r="W15" i="8"/>
  <c r="W12"/>
  <c r="H117" i="2" s="1"/>
  <c r="W9" i="8"/>
  <c r="W6"/>
  <c r="H151" i="2" s="1"/>
  <c r="W27" i="9"/>
  <c r="H181" i="2" s="1"/>
  <c r="W6" i="9"/>
  <c r="H187" i="2" s="1"/>
  <c r="F189"/>
  <c r="W15" i="9"/>
  <c r="H213" i="2" s="1"/>
  <c r="W12" i="9"/>
  <c r="H41" i="2" s="1"/>
  <c r="W21" i="9"/>
  <c r="H182" i="2" s="1"/>
  <c r="W18" i="9"/>
  <c r="W27" i="6"/>
  <c r="H395" i="2" s="1"/>
  <c r="W18" i="6"/>
  <c r="F179" i="2"/>
  <c r="W24" i="6"/>
  <c r="W21"/>
  <c r="H3" i="2" s="1"/>
  <c r="W33" i="6"/>
  <c r="H399" i="2" s="1"/>
  <c r="W12" i="6"/>
  <c r="H185" i="2" s="1"/>
  <c r="F185"/>
  <c r="W9" i="6"/>
  <c r="F180" i="2"/>
  <c r="W36" i="6"/>
  <c r="H219" i="2" s="1"/>
  <c r="F219"/>
  <c r="W30" i="6"/>
  <c r="F83" i="2"/>
  <c r="W21" i="4"/>
  <c r="H390" i="2" s="1"/>
  <c r="H144" l="1"/>
  <c r="H112"/>
  <c r="H40"/>
  <c r="H10"/>
  <c r="H184"/>
  <c r="H149"/>
  <c r="H84"/>
  <c r="H108"/>
  <c r="H188"/>
  <c r="H148"/>
  <c r="H142"/>
  <c r="H13"/>
  <c r="H44"/>
  <c r="H110"/>
  <c r="H46"/>
  <c r="H48"/>
  <c r="H77"/>
  <c r="H75"/>
  <c r="H16"/>
  <c r="H180"/>
  <c r="H79"/>
  <c r="H111"/>
  <c r="H83"/>
  <c r="H113"/>
  <c r="H186"/>
</calcChain>
</file>

<file path=xl/sharedStrings.xml><?xml version="1.0" encoding="utf-8"?>
<sst xmlns="http://schemas.openxmlformats.org/spreadsheetml/2006/main" count="1841" uniqueCount="241">
  <si>
    <t>Naming your file</t>
  </si>
  <si>
    <t>A</t>
  </si>
  <si>
    <t>After opening the original stat file</t>
  </si>
  <si>
    <t>B</t>
  </si>
  <si>
    <t>Click on file</t>
  </si>
  <si>
    <t>C</t>
  </si>
  <si>
    <t>Save As</t>
  </si>
  <si>
    <t>D</t>
  </si>
  <si>
    <t>Chose a location on your computer where you will remember where it is</t>
  </si>
  <si>
    <t>E</t>
  </si>
  <si>
    <t>Name the file as follows</t>
  </si>
  <si>
    <t>Night of Week - Location</t>
  </si>
  <si>
    <t>For Example "Monday LHM 1"</t>
  </si>
  <si>
    <t>Also acceptable are apprivation such as</t>
  </si>
  <si>
    <t>Mon V 1</t>
  </si>
  <si>
    <t>Mon SS East</t>
  </si>
  <si>
    <t>Starting the League</t>
  </si>
  <si>
    <t>Go to the tab titled leading Hitter Data</t>
  </si>
  <si>
    <t>Fill in the boxes in the Yellow Section</t>
  </si>
  <si>
    <t>Go to the tab titled Team (1)</t>
  </si>
  <si>
    <t>In Cell A1 where it says "Night of Week - Location- Season - Type of League - Classification"</t>
  </si>
  <si>
    <t>Type over the word the information it is asking for</t>
  </si>
  <si>
    <t>Foe Example "Monday LHM 1 Summer Men's Upper Rec"</t>
  </si>
  <si>
    <t>Stay on this same tab to enter teams Name</t>
  </si>
  <si>
    <t>On the tab double click and type in the teams name</t>
  </si>
  <si>
    <t>Then go to the top of the page and type the teams name in the cell it is asking for the name.  You will type over Team #1 Name</t>
  </si>
  <si>
    <t xml:space="preserve">Repeat instruction 3 for all teams in your league </t>
  </si>
  <si>
    <t>Now all teams in your league has their own tab in the work book</t>
  </si>
  <si>
    <t>Entering the names for each player</t>
  </si>
  <si>
    <t>Go to the Team Tab</t>
  </si>
  <si>
    <t>Type the players name on the line to the left of PA (column A)</t>
  </si>
  <si>
    <t>If your League is a Coed league in column B list the sex "M" of "F"</t>
  </si>
  <si>
    <t>If you need more spaces for players then you can unhind.  There is rom for 35 players however only 20 are showing</t>
  </si>
  <si>
    <t>Hide all columns that you will not be using</t>
  </si>
  <si>
    <t>This just makes the sheet look better</t>
  </si>
  <si>
    <t>Entering the data during the season</t>
  </si>
  <si>
    <t>If a team is adding the player</t>
  </si>
  <si>
    <t>Follow the instruction #5 above</t>
  </si>
  <si>
    <t>Entering the data from the game</t>
  </si>
  <si>
    <t>On line 2 of each teams tab list who the opponent was for that day</t>
  </si>
  <si>
    <t>On line 3 of each teams tab type the date in the cell (ex; 5-7 will show May 7)</t>
  </si>
  <si>
    <t>On each teams tab find the players name and enter the following</t>
  </si>
  <si>
    <t>PA (plate appeaances)</t>
  </si>
  <si>
    <t>AB (at bats)</t>
  </si>
  <si>
    <t>H (hits)</t>
  </si>
  <si>
    <t>Filling Out the Leaders page</t>
  </si>
  <si>
    <t>On the Leader Hitter Link page sort the following</t>
  </si>
  <si>
    <t>Ave (largest to smallest)</t>
  </si>
  <si>
    <t>Player (A to Z)</t>
  </si>
  <si>
    <t>After sorting then filter on the column PA</t>
  </si>
  <si>
    <t>Filter by using the line "is greater than or equal to" your minunm PA for that week</t>
  </si>
  <si>
    <t>After sorting highlight the top 30 Coed or top 60 Non Coed that includes the following columns</t>
  </si>
  <si>
    <t>(player, team, PA, AB, H, and ave)</t>
  </si>
  <si>
    <t>right click to copy</t>
  </si>
  <si>
    <t>12 Go to the Leaders page and paste in the section there as identified</t>
  </si>
  <si>
    <t>right click, paste special , and the values</t>
  </si>
  <si>
    <t xml:space="preserve">Save the file </t>
  </si>
  <si>
    <t>E-mail to SLCO person that has the assigment to up load the file in Quick Scores</t>
  </si>
  <si>
    <t>THIS IS THE ONLY SECTION YOU WILL CHANGE ON A WEEKLY BASIS</t>
  </si>
  <si>
    <t>Enter the number of games the league has played to date here (This is total games, after week 1 most likely 4 after week 2 most likely 8 ECT.)</t>
  </si>
  <si>
    <t>YOU WILL ONLY NEED TO SET THIS SECTION ONLY AT THE BEGINNING OF THE SEASON</t>
  </si>
  <si>
    <t>Number of Teams in your League</t>
  </si>
  <si>
    <t>Number of games a Team plays during the Year</t>
  </si>
  <si>
    <t>DO NOT CHANGE ANY NUMBERS IN THIS SECTION</t>
  </si>
  <si>
    <t>Number of Plate Appearances per Game</t>
  </si>
  <si>
    <t>Number of Plate Appearances for season</t>
  </si>
  <si>
    <t>Number of Plate Appearances to date</t>
  </si>
  <si>
    <t>S</t>
  </si>
  <si>
    <t>PLAYER</t>
  </si>
  <si>
    <t>TEAM</t>
  </si>
  <si>
    <t xml:space="preserve">P A </t>
  </si>
  <si>
    <t>AT BATS</t>
  </si>
  <si>
    <t>HITS</t>
  </si>
  <si>
    <t>AVERAGE</t>
  </si>
  <si>
    <t>FOR LEAGUE STANDING PLEASE REFER TO YOUR LEAGUE SCHEDULE PAGE IN QUICK SCORES</t>
  </si>
  <si>
    <t>Date of Last Game Played</t>
  </si>
  <si>
    <t>Minimum Plate Appearances</t>
  </si>
  <si>
    <t>Season</t>
  </si>
  <si>
    <t>Today</t>
  </si>
  <si>
    <t>Women Leading Hitters</t>
  </si>
  <si>
    <t>Plate Appear.</t>
  </si>
  <si>
    <t>Men Leading Hitters</t>
  </si>
  <si>
    <t>Team Played</t>
  </si>
  <si>
    <t>DATE</t>
  </si>
  <si>
    <t>TOTAL</t>
  </si>
  <si>
    <t>PA</t>
  </si>
  <si>
    <t>AB</t>
  </si>
  <si>
    <t>H</t>
  </si>
  <si>
    <t>TEAM #9 NAME</t>
  </si>
  <si>
    <t>TEAM #10 NAME</t>
  </si>
  <si>
    <t>TEAM #11 NAME</t>
  </si>
  <si>
    <t>TEAM #12 NAME</t>
  </si>
  <si>
    <t>MONDAY LHM #1 CO-ED</t>
  </si>
  <si>
    <t>BLACKOUT</t>
  </si>
  <si>
    <t>BEN ANDRUS</t>
  </si>
  <si>
    <t>M</t>
  </si>
  <si>
    <t>DENNIS BOULLY</t>
  </si>
  <si>
    <t>MARISSA BURTON</t>
  </si>
  <si>
    <t>F</t>
  </si>
  <si>
    <t>ANTHONY CLARK</t>
  </si>
  <si>
    <t>HEATHER CLARK</t>
  </si>
  <si>
    <t>JONATHAN CLARK</t>
  </si>
  <si>
    <t>KENNA COATES</t>
  </si>
  <si>
    <t>KEVIN FUNK</t>
  </si>
  <si>
    <t>KYLEE FUNK</t>
  </si>
  <si>
    <t>NICIA FUNK</t>
  </si>
  <si>
    <t>SCOTT FUNK</t>
  </si>
  <si>
    <t>SHEREE FUNK</t>
  </si>
  <si>
    <t>CANDICE HOLMAN</t>
  </si>
  <si>
    <t>SCOTT HOLMAN</t>
  </si>
  <si>
    <t>SIDNEY HHOLTZ</t>
  </si>
  <si>
    <t>ROB KELSEY</t>
  </si>
  <si>
    <t>TOMMY KELSEY</t>
  </si>
  <si>
    <t>LANDON MYERS</t>
  </si>
  <si>
    <t>MATT SCHNEIDER</t>
  </si>
  <si>
    <t>BUCKNER BALLERS</t>
  </si>
  <si>
    <t>DEADTOOTH'S CREW</t>
  </si>
  <si>
    <t>FIVE FINGER DEATH PITCH</t>
  </si>
  <si>
    <t>INGLORIOUS BATTERS</t>
  </si>
  <si>
    <t>IT'S 5 O'CLOCK SOMEWHERE</t>
  </si>
  <si>
    <t>REVENGE OF THE HIT</t>
  </si>
  <si>
    <t>UTAH SOFTBALL CLUB</t>
  </si>
  <si>
    <t>NOAH BROWN</t>
  </si>
  <si>
    <t>MICHELLE BURY</t>
  </si>
  <si>
    <t>MICHAEL CHRISTENSEN</t>
  </si>
  <si>
    <t>GRETEL EVANS</t>
  </si>
  <si>
    <t>ASHTON HALLIDAY</t>
  </si>
  <si>
    <t>CADE HALLIDAY</t>
  </si>
  <si>
    <t>AIMEE KRETSCHMAR</t>
  </si>
  <si>
    <t>DUKE MADSEN</t>
  </si>
  <si>
    <t>EMILY PENINGER</t>
  </si>
  <si>
    <t>CARLIE ROBERTS</t>
  </si>
  <si>
    <t>ALEX SPRATT</t>
  </si>
  <si>
    <t>KYLE BAKER</t>
  </si>
  <si>
    <t>MELISSA BEEBE</t>
  </si>
  <si>
    <t>GARY CARVEY</t>
  </si>
  <si>
    <t>CINDY CORNELL</t>
  </si>
  <si>
    <t>CHRISTIE COVINGTON</t>
  </si>
  <si>
    <t>ASIA GODFREY</t>
  </si>
  <si>
    <t>MICHELLE HANZON</t>
  </si>
  <si>
    <t>DANE HOLLADAY</t>
  </si>
  <si>
    <t>FREDERICK LADUE</t>
  </si>
  <si>
    <t>MORGAN MAGNESS</t>
  </si>
  <si>
    <t>MASON MALAVE</t>
  </si>
  <si>
    <t>MELANIE NELSON</t>
  </si>
  <si>
    <t>CASSIE PETERSON</t>
  </si>
  <si>
    <t>TONY WESTON</t>
  </si>
  <si>
    <t>MILES WILHELM</t>
  </si>
  <si>
    <t>GILDO LUJAN</t>
  </si>
  <si>
    <t>REGGIE DUNN</t>
  </si>
  <si>
    <t>AMARIS VEST</t>
  </si>
  <si>
    <t>SAM MORRISSETTE</t>
  </si>
  <si>
    <t>RANDI HOLLYIE</t>
  </si>
  <si>
    <t>VINCE CONTE</t>
  </si>
  <si>
    <t>KATE NYGAARD</t>
  </si>
  <si>
    <t>MASON YELLICO</t>
  </si>
  <si>
    <t>JENNA FINK</t>
  </si>
  <si>
    <t>ANTHONY MARINELLI</t>
  </si>
  <si>
    <t>ABBEY ROGERS</t>
  </si>
  <si>
    <t>TYLER DEXTER</t>
  </si>
  <si>
    <t>DEANNA SARMENTO</t>
  </si>
  <si>
    <t>DAVE GORE</t>
  </si>
  <si>
    <t>AMY KOEHLER</t>
  </si>
  <si>
    <t>AUSTIN BUGNI</t>
  </si>
  <si>
    <t>WHITNEY FOSTER</t>
  </si>
  <si>
    <t>JUSTEN ORTIZ</t>
  </si>
  <si>
    <t>MILKA LORENZANA</t>
  </si>
  <si>
    <t>MICAH CAFFEY</t>
  </si>
  <si>
    <t>AMANDA QUARLES</t>
  </si>
  <si>
    <t>DEVON SMITH</t>
  </si>
  <si>
    <t>DEVIN SHIELDS-AUBLE</t>
  </si>
  <si>
    <t>CHAD ATKINSON</t>
  </si>
  <si>
    <t>KATIE MEATH</t>
  </si>
  <si>
    <t>ABE BERNAL</t>
  </si>
  <si>
    <t>ERIN SWAIDNER</t>
  </si>
  <si>
    <t>TAYLOR ROBINSON</t>
  </si>
  <si>
    <t>CORI WINKWORTH</t>
  </si>
  <si>
    <t>BRYSON OGDEN</t>
  </si>
  <si>
    <t>ABBEY RIVERA</t>
  </si>
  <si>
    <t>KIERRA ALICIA</t>
  </si>
  <si>
    <t>THOMAS SOEBY</t>
  </si>
  <si>
    <t>LINDI SANDALL</t>
  </si>
  <si>
    <t>ALEX LARSEN</t>
  </si>
  <si>
    <t>ARIANNA BEGAYE</t>
  </si>
  <si>
    <t>BRIAN VANCE</t>
  </si>
  <si>
    <t>SHEYAN CANTWELL</t>
  </si>
  <si>
    <t>GRACEA BEGAYE</t>
  </si>
  <si>
    <t>BRAD BAIER</t>
  </si>
  <si>
    <t>ANDY LARSEN</t>
  </si>
  <si>
    <t>JOE RIGBY</t>
  </si>
  <si>
    <t>CATE ZIEGLER</t>
  </si>
  <si>
    <t>TANNER STUART</t>
  </si>
  <si>
    <t>STEPHANIE SEEWER</t>
  </si>
  <si>
    <t>NICK OLYCZYK</t>
  </si>
  <si>
    <t>SARAH ADAMS</t>
  </si>
  <si>
    <t>TRENT HAMADA</t>
  </si>
  <si>
    <t>CAMI TERRY</t>
  </si>
  <si>
    <t>SCOTT ROGERS</t>
  </si>
  <si>
    <t>KIRA JOKO</t>
  </si>
  <si>
    <t>ELIZABETH THERIAVIT</t>
  </si>
  <si>
    <t>RACHEL ROBERTSON</t>
  </si>
  <si>
    <t>MIRIAH SALEE</t>
  </si>
  <si>
    <t>GILBERT VASQUEZ</t>
  </si>
  <si>
    <t>ERIN BRENNAN</t>
  </si>
  <si>
    <t>BRIAN CALITRI</t>
  </si>
  <si>
    <t>AMY DEDDENS</t>
  </si>
  <si>
    <t>BERLYNN HALL</t>
  </si>
  <si>
    <t>CARRIE ALLEN</t>
  </si>
  <si>
    <t>MATT MCGEE</t>
  </si>
  <si>
    <t>SAUNDRA HARDY</t>
  </si>
  <si>
    <t>JOSHUA NELSON</t>
  </si>
  <si>
    <t>ZOE SORENSEN</t>
  </si>
  <si>
    <t>NICK LANGE</t>
  </si>
  <si>
    <t>CALLY ORR</t>
  </si>
  <si>
    <t>JAYDEN MARSHALL</t>
  </si>
  <si>
    <t>HANNAH CALVERT</t>
  </si>
  <si>
    <t>TYLER SMITH</t>
  </si>
  <si>
    <t>MINDY FUNK</t>
  </si>
  <si>
    <t xml:space="preserve">(DANGER) </t>
  </si>
  <si>
    <t>JESSICA TADJE</t>
  </si>
  <si>
    <t>TY VOLLAIRE</t>
  </si>
  <si>
    <t>BRENNA RENAULTI</t>
  </si>
  <si>
    <t>CORRINE CLEVERLY</t>
  </si>
  <si>
    <t>JAKE BOYD</t>
  </si>
  <si>
    <t>MADDIE HANSEN</t>
  </si>
  <si>
    <t>GRACIE TATTON</t>
  </si>
  <si>
    <t>SEAN CANNON</t>
  </si>
  <si>
    <t>ELLIE</t>
  </si>
  <si>
    <t>KRISTA WARD</t>
  </si>
  <si>
    <t>RANDI HOLLIE</t>
  </si>
  <si>
    <t>CHRIS CONDON</t>
  </si>
  <si>
    <t>JOSH HAYNIE</t>
  </si>
  <si>
    <t>LANDON JENSON</t>
  </si>
  <si>
    <t>ANNIE TEYNOR</t>
  </si>
  <si>
    <t>CODY SUTHERLAND</t>
  </si>
  <si>
    <t>JORDAN SHERIDAN</t>
  </si>
  <si>
    <t>LUC RENAULTI</t>
  </si>
  <si>
    <t>MANDY AUCOTTI</t>
  </si>
  <si>
    <t>AMY WOODS</t>
  </si>
  <si>
    <t>BRIAN ROBB</t>
  </si>
  <si>
    <t>AMANDA AMAUGH</t>
  </si>
</sst>
</file>

<file path=xl/styles.xml><?xml version="1.0" encoding="utf-8"?>
<styleSheet xmlns="http://schemas.openxmlformats.org/spreadsheetml/2006/main">
  <numFmts count="2">
    <numFmt numFmtId="164" formatCode="0.0000"/>
    <numFmt numFmtId="165" formatCode="[$-F800]dddd\,\ mmmm\ dd\,\ yyyy"/>
  </numFmts>
  <fonts count="16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6"/>
      <name val="Arial"/>
      <family val="2"/>
    </font>
    <font>
      <b/>
      <sz val="16"/>
      <name val="Arial"/>
      <family val="2"/>
    </font>
    <font>
      <b/>
      <sz val="14"/>
      <color indexed="10"/>
      <name val="Arial"/>
      <family val="2"/>
    </font>
    <font>
      <b/>
      <sz val="14"/>
      <color indexed="12"/>
      <name val="Arial"/>
      <family val="2"/>
    </font>
    <font>
      <b/>
      <sz val="20"/>
      <name val="Arial"/>
      <family val="2"/>
    </font>
    <font>
      <b/>
      <sz val="14"/>
      <color rgb="FFFF0000"/>
      <name val="Arial"/>
      <family val="2"/>
    </font>
    <font>
      <b/>
      <sz val="14"/>
      <color theme="0"/>
      <name val="Arial"/>
      <family val="2"/>
    </font>
    <font>
      <b/>
      <sz val="8"/>
      <color rgb="FFFF0000"/>
      <name val="Arial"/>
      <family val="2"/>
    </font>
    <font>
      <b/>
      <sz val="10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164" fontId="0" fillId="0" borderId="0" xfId="0" applyNumberFormat="1"/>
    <xf numFmtId="0" fontId="2" fillId="0" borderId="0" xfId="0" applyFont="1"/>
    <xf numFmtId="0" fontId="3" fillId="0" borderId="0" xfId="0" applyFont="1"/>
    <xf numFmtId="0" fontId="0" fillId="0" borderId="0" xfId="0" applyAlignment="1">
      <alignment horizontal="center"/>
    </xf>
    <xf numFmtId="16" fontId="2" fillId="0" borderId="0" xfId="0" applyNumberFormat="1" applyFont="1"/>
    <xf numFmtId="164" fontId="0" fillId="0" borderId="0" xfId="0" applyNumberFormat="1" applyAlignment="1">
      <alignment horizontal="center"/>
    </xf>
    <xf numFmtId="0" fontId="4" fillId="0" borderId="0" xfId="0" applyFont="1"/>
    <xf numFmtId="0" fontId="0" fillId="0" borderId="1" xfId="0" applyBorder="1"/>
    <xf numFmtId="1" fontId="0" fillId="0" borderId="0" xfId="0" applyNumberFormat="1" applyAlignment="1">
      <alignment horizontal="center"/>
    </xf>
    <xf numFmtId="0" fontId="2" fillId="0" borderId="1" xfId="0" applyFont="1" applyBorder="1"/>
    <xf numFmtId="164" fontId="0" fillId="0" borderId="1" xfId="0" applyNumberFormat="1" applyBorder="1"/>
    <xf numFmtId="0" fontId="7" fillId="0" borderId="0" xfId="0" applyFont="1"/>
    <xf numFmtId="0" fontId="7" fillId="0" borderId="1" xfId="0" applyFont="1" applyBorder="1"/>
    <xf numFmtId="16" fontId="3" fillId="0" borderId="0" xfId="0" applyNumberFormat="1" applyFont="1" applyAlignment="1">
      <alignment horizontal="centerContinuous"/>
    </xf>
    <xf numFmtId="0" fontId="4" fillId="0" borderId="0" xfId="0" applyFont="1" applyAlignment="1">
      <alignment horizontal="right"/>
    </xf>
    <xf numFmtId="0" fontId="0" fillId="0" borderId="0" xfId="0" applyBorder="1" applyAlignment="1">
      <alignment horizontal="center"/>
    </xf>
    <xf numFmtId="0" fontId="8" fillId="0" borderId="0" xfId="0" applyFont="1"/>
    <xf numFmtId="0" fontId="0" fillId="0" borderId="0" xfId="0" applyBorder="1"/>
    <xf numFmtId="0" fontId="4" fillId="3" borderId="2" xfId="0" applyFont="1" applyFill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3" fillId="0" borderId="2" xfId="0" applyFont="1" applyBorder="1"/>
    <xf numFmtId="0" fontId="1" fillId="0" borderId="0" xfId="0" applyFont="1"/>
    <xf numFmtId="0" fontId="5" fillId="0" borderId="0" xfId="0" applyFont="1" applyBorder="1" applyAlignment="1">
      <alignment horizontal="right"/>
    </xf>
    <xf numFmtId="0" fontId="5" fillId="0" borderId="0" xfId="0" applyFont="1" applyBorder="1"/>
    <xf numFmtId="1" fontId="9" fillId="0" borderId="0" xfId="0" applyNumberFormat="1" applyFont="1" applyFill="1" applyBorder="1" applyAlignment="1">
      <alignment horizontal="center"/>
    </xf>
    <xf numFmtId="0" fontId="5" fillId="0" borderId="0" xfId="0" applyFont="1" applyFill="1" applyBorder="1" applyAlignment="1">
      <alignment horizontal="right"/>
    </xf>
    <xf numFmtId="1" fontId="10" fillId="0" borderId="0" xfId="0" applyNumberFormat="1" applyFont="1" applyFill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 wrapText="1"/>
    </xf>
    <xf numFmtId="1" fontId="0" fillId="0" borderId="0" xfId="0" applyNumberForma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4" fillId="3" borderId="2" xfId="0" applyFont="1" applyFill="1" applyBorder="1" applyAlignment="1">
      <alignment horizontal="center" wrapText="1"/>
    </xf>
    <xf numFmtId="0" fontId="4" fillId="3" borderId="2" xfId="0" applyFont="1" applyFill="1" applyBorder="1" applyAlignment="1">
      <alignment wrapText="1"/>
    </xf>
    <xf numFmtId="0" fontId="12" fillId="0" borderId="0" xfId="0" applyFont="1"/>
    <xf numFmtId="0" fontId="5" fillId="2" borderId="0" xfId="0" applyFont="1" applyFill="1" applyBorder="1" applyAlignment="1">
      <alignment wrapText="1"/>
    </xf>
    <xf numFmtId="0" fontId="13" fillId="4" borderId="2" xfId="0" applyFont="1" applyFill="1" applyBorder="1" applyAlignment="1">
      <alignment horizontal="center" vertical="center" wrapText="1"/>
    </xf>
    <xf numFmtId="0" fontId="13" fillId="4" borderId="2" xfId="0" applyFont="1" applyFill="1" applyBorder="1" applyAlignment="1">
      <alignment wrapText="1"/>
    </xf>
    <xf numFmtId="0" fontId="13" fillId="4" borderId="2" xfId="0" applyFont="1" applyFill="1" applyBorder="1" applyAlignment="1">
      <alignment horizontal="center" vertical="center"/>
    </xf>
    <xf numFmtId="0" fontId="4" fillId="5" borderId="2" xfId="0" applyFont="1" applyFill="1" applyBorder="1" applyAlignment="1">
      <alignment horizontal="center" wrapText="1"/>
    </xf>
    <xf numFmtId="0" fontId="4" fillId="5" borderId="2" xfId="0" applyFont="1" applyFill="1" applyBorder="1" applyAlignment="1">
      <alignment wrapText="1"/>
    </xf>
    <xf numFmtId="0" fontId="4" fillId="5" borderId="2" xfId="0" applyFont="1" applyFill="1" applyBorder="1" applyAlignment="1">
      <alignment horizontal="center"/>
    </xf>
    <xf numFmtId="1" fontId="4" fillId="5" borderId="2" xfId="0" applyNumberFormat="1" applyFont="1" applyFill="1" applyBorder="1" applyAlignment="1">
      <alignment horizontal="center"/>
    </xf>
    <xf numFmtId="0" fontId="6" fillId="0" borderId="0" xfId="0" applyFont="1"/>
    <xf numFmtId="0" fontId="11" fillId="0" borderId="0" xfId="0" applyFont="1"/>
    <xf numFmtId="0" fontId="6" fillId="0" borderId="0" xfId="0" applyFont="1" applyAlignment="1">
      <alignment wrapText="1"/>
    </xf>
    <xf numFmtId="0" fontId="1" fillId="0" borderId="0" xfId="0" applyFont="1" applyAlignment="1">
      <alignment horizontal="right"/>
    </xf>
    <xf numFmtId="0" fontId="0" fillId="0" borderId="0" xfId="0" applyAlignment="1">
      <alignment horizontal="right"/>
    </xf>
    <xf numFmtId="0" fontId="14" fillId="0" borderId="0" xfId="0" applyFont="1"/>
    <xf numFmtId="0" fontId="15" fillId="0" borderId="0" xfId="0" applyFont="1" applyAlignment="1">
      <alignment wrapText="1"/>
    </xf>
    <xf numFmtId="0" fontId="6" fillId="0" borderId="0" xfId="0" applyFont="1" applyAlignment="1">
      <alignment horizontal="center"/>
    </xf>
    <xf numFmtId="1" fontId="1" fillId="0" borderId="0" xfId="0" applyNumberFormat="1" applyFont="1"/>
    <xf numFmtId="0" fontId="0" fillId="0" borderId="0" xfId="0" applyFill="1" applyBorder="1"/>
    <xf numFmtId="0" fontId="6" fillId="0" borderId="0" xfId="0" applyFont="1" applyAlignment="1">
      <alignment horizontal="center"/>
    </xf>
    <xf numFmtId="0" fontId="8" fillId="6" borderId="0" xfId="0" applyFont="1" applyFill="1" applyAlignment="1">
      <alignment horizontal="center" vertical="center" wrapText="1"/>
    </xf>
    <xf numFmtId="165" fontId="3" fillId="3" borderId="0" xfId="0" applyNumberFormat="1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C69"/>
  <sheetViews>
    <sheetView workbookViewId="0">
      <selection activeCell="C27" sqref="C27"/>
    </sheetView>
  </sheetViews>
  <sheetFormatPr defaultColWidth="9.1796875" defaultRowHeight="13"/>
  <cols>
    <col min="1" max="1" width="3.7265625" style="43" customWidth="1"/>
    <col min="2" max="2" width="5.7265625" style="43" customWidth="1"/>
    <col min="3" max="3" width="80.26953125" style="43" customWidth="1"/>
    <col min="4" max="7" width="5.7265625" style="43" customWidth="1"/>
    <col min="8" max="16384" width="9.1796875" style="43"/>
  </cols>
  <sheetData>
    <row r="2" spans="1:3" ht="25">
      <c r="B2" s="44" t="s">
        <v>0</v>
      </c>
    </row>
    <row r="3" spans="1:3">
      <c r="A3" s="43" t="s">
        <v>1</v>
      </c>
      <c r="B3" s="43" t="s">
        <v>2</v>
      </c>
    </row>
    <row r="4" spans="1:3">
      <c r="A4" s="43" t="s">
        <v>3</v>
      </c>
      <c r="B4" s="43" t="s">
        <v>4</v>
      </c>
    </row>
    <row r="5" spans="1:3">
      <c r="A5" s="43" t="s">
        <v>5</v>
      </c>
      <c r="B5" s="43" t="s">
        <v>6</v>
      </c>
    </row>
    <row r="6" spans="1:3">
      <c r="A6" s="43" t="s">
        <v>7</v>
      </c>
      <c r="B6" s="43" t="s">
        <v>8</v>
      </c>
    </row>
    <row r="7" spans="1:3">
      <c r="A7" s="43" t="s">
        <v>9</v>
      </c>
      <c r="B7" s="43" t="s">
        <v>10</v>
      </c>
    </row>
    <row r="8" spans="1:3">
      <c r="C8" s="49" t="s">
        <v>11</v>
      </c>
    </row>
    <row r="9" spans="1:3">
      <c r="C9" s="43" t="s">
        <v>12</v>
      </c>
    </row>
    <row r="10" spans="1:3">
      <c r="C10" s="43" t="s">
        <v>13</v>
      </c>
    </row>
    <row r="11" spans="1:3">
      <c r="C11" s="43" t="s">
        <v>14</v>
      </c>
    </row>
    <row r="12" spans="1:3">
      <c r="C12" s="43" t="s">
        <v>15</v>
      </c>
    </row>
    <row r="14" spans="1:3" ht="25">
      <c r="B14" s="44" t="s">
        <v>16</v>
      </c>
    </row>
    <row r="15" spans="1:3">
      <c r="A15" s="43">
        <v>1</v>
      </c>
      <c r="B15" s="43" t="s">
        <v>17</v>
      </c>
    </row>
    <row r="16" spans="1:3">
      <c r="C16" s="43" t="s">
        <v>18</v>
      </c>
    </row>
    <row r="18" spans="1:3">
      <c r="A18" s="43">
        <v>2</v>
      </c>
      <c r="B18" s="43" t="s">
        <v>19</v>
      </c>
    </row>
    <row r="19" spans="1:3" ht="26">
      <c r="C19" s="45" t="s">
        <v>20</v>
      </c>
    </row>
    <row r="20" spans="1:3">
      <c r="C20" s="43" t="s">
        <v>21</v>
      </c>
    </row>
    <row r="21" spans="1:3">
      <c r="C21" s="43" t="s">
        <v>22</v>
      </c>
    </row>
    <row r="23" spans="1:3">
      <c r="A23" s="43">
        <v>3</v>
      </c>
      <c r="B23" s="43" t="s">
        <v>23</v>
      </c>
    </row>
    <row r="24" spans="1:3">
      <c r="C24" s="43" t="s">
        <v>24</v>
      </c>
    </row>
    <row r="25" spans="1:3" ht="26">
      <c r="C25" s="45" t="s">
        <v>25</v>
      </c>
    </row>
    <row r="27" spans="1:3">
      <c r="A27" s="43">
        <v>4</v>
      </c>
      <c r="B27" s="43" t="s">
        <v>26</v>
      </c>
    </row>
    <row r="28" spans="1:3">
      <c r="C28" s="43" t="s">
        <v>27</v>
      </c>
    </row>
    <row r="30" spans="1:3">
      <c r="A30" s="43">
        <v>5</v>
      </c>
      <c r="B30" s="43" t="s">
        <v>28</v>
      </c>
    </row>
    <row r="31" spans="1:3">
      <c r="C31" s="43" t="s">
        <v>29</v>
      </c>
    </row>
    <row r="32" spans="1:3">
      <c r="C32" s="43" t="s">
        <v>30</v>
      </c>
    </row>
    <row r="33" spans="1:3">
      <c r="C33" s="43" t="s">
        <v>31</v>
      </c>
    </row>
    <row r="34" spans="1:3" ht="26">
      <c r="C34" s="45" t="s">
        <v>32</v>
      </c>
    </row>
    <row r="36" spans="1:3">
      <c r="A36" s="43">
        <v>6</v>
      </c>
      <c r="B36" s="43" t="s">
        <v>33</v>
      </c>
    </row>
    <row r="37" spans="1:3">
      <c r="C37" s="43" t="s">
        <v>34</v>
      </c>
    </row>
    <row r="40" spans="1:3" ht="25">
      <c r="B40" s="44" t="s">
        <v>35</v>
      </c>
    </row>
    <row r="41" spans="1:3">
      <c r="A41" s="43">
        <v>7</v>
      </c>
      <c r="B41" s="43" t="s">
        <v>36</v>
      </c>
    </row>
    <row r="42" spans="1:3">
      <c r="C42" s="43" t="s">
        <v>37</v>
      </c>
    </row>
    <row r="44" spans="1:3">
      <c r="A44" s="43">
        <v>8</v>
      </c>
      <c r="B44" s="43" t="s">
        <v>38</v>
      </c>
    </row>
    <row r="45" spans="1:3">
      <c r="C45" s="43" t="s">
        <v>39</v>
      </c>
    </row>
    <row r="46" spans="1:3">
      <c r="C46" s="43" t="s">
        <v>40</v>
      </c>
    </row>
    <row r="47" spans="1:3">
      <c r="C47" s="43" t="s">
        <v>41</v>
      </c>
    </row>
    <row r="48" spans="1:3">
      <c r="C48" s="43" t="s">
        <v>42</v>
      </c>
    </row>
    <row r="49" spans="1:3">
      <c r="C49" s="43" t="s">
        <v>43</v>
      </c>
    </row>
    <row r="50" spans="1:3">
      <c r="C50" s="43" t="s">
        <v>44</v>
      </c>
    </row>
    <row r="52" spans="1:3" ht="25">
      <c r="B52" s="44" t="s">
        <v>45</v>
      </c>
    </row>
    <row r="53" spans="1:3">
      <c r="A53" s="43">
        <v>9</v>
      </c>
      <c r="B53" s="43" t="s">
        <v>46</v>
      </c>
    </row>
    <row r="54" spans="1:3">
      <c r="C54" s="43" t="s">
        <v>47</v>
      </c>
    </row>
    <row r="55" spans="1:3">
      <c r="C55" s="43" t="s">
        <v>48</v>
      </c>
    </row>
    <row r="57" spans="1:3">
      <c r="A57" s="43">
        <v>10</v>
      </c>
      <c r="B57" s="43" t="s">
        <v>49</v>
      </c>
    </row>
    <row r="58" spans="1:3">
      <c r="C58" s="43" t="s">
        <v>50</v>
      </c>
    </row>
    <row r="60" spans="1:3">
      <c r="A60" s="43">
        <v>11</v>
      </c>
      <c r="B60" s="53" t="s">
        <v>51</v>
      </c>
      <c r="C60" s="53"/>
    </row>
    <row r="61" spans="1:3">
      <c r="C61" s="43" t="s">
        <v>52</v>
      </c>
    </row>
    <row r="62" spans="1:3">
      <c r="C62" s="43" t="s">
        <v>53</v>
      </c>
    </row>
    <row r="64" spans="1:3">
      <c r="A64" s="43" t="s">
        <v>54</v>
      </c>
    </row>
    <row r="65" spans="1:3">
      <c r="C65" s="43" t="s">
        <v>55</v>
      </c>
    </row>
    <row r="67" spans="1:3">
      <c r="A67" s="43">
        <v>13</v>
      </c>
      <c r="B67" s="43" t="s">
        <v>56</v>
      </c>
    </row>
    <row r="69" spans="1:3">
      <c r="A69" s="43">
        <v>14</v>
      </c>
      <c r="B69" s="43" t="s">
        <v>57</v>
      </c>
    </row>
  </sheetData>
  <mergeCells count="1">
    <mergeCell ref="B60:C60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W115"/>
  <sheetViews>
    <sheetView workbookViewId="0">
      <pane xSplit="3" ySplit="3" topLeftCell="D16" activePane="bottomRight" state="frozen"/>
      <selection activeCell="U1" sqref="L1:U1048576"/>
      <selection pane="topRight" activeCell="U1" sqref="L1:U1048576"/>
      <selection pane="bottomLeft" activeCell="U1" sqref="L1:U1048576"/>
      <selection pane="bottomRight" activeCell="U1" sqref="L1:U1048576"/>
    </sheetView>
  </sheetViews>
  <sheetFormatPr defaultRowHeight="12.5"/>
  <cols>
    <col min="1" max="1" width="15.81640625" customWidth="1"/>
    <col min="2" max="2" width="2.26953125" customWidth="1"/>
    <col min="3" max="3" width="3.54296875" customWidth="1"/>
    <col min="4" max="11" width="6.1796875" customWidth="1"/>
    <col min="12" max="21" width="6.1796875" hidden="1" customWidth="1"/>
    <col min="22" max="22" width="6.7265625" customWidth="1"/>
    <col min="23" max="23" width="10.1796875" customWidth="1"/>
  </cols>
  <sheetData>
    <row r="1" spans="1:23" ht="18">
      <c r="A1" t="str">
        <f>BLACKOUT!A1</f>
        <v>MONDAY LHM #1 CO-ED</v>
      </c>
      <c r="H1" s="34" t="s">
        <v>119</v>
      </c>
    </row>
    <row r="2" spans="1:23">
      <c r="C2" s="47" t="s">
        <v>82</v>
      </c>
      <c r="D2" s="2"/>
      <c r="E2" s="2"/>
      <c r="F2" s="2"/>
      <c r="G2" s="2"/>
      <c r="H2" s="48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</row>
    <row r="3" spans="1:23">
      <c r="A3" t="s">
        <v>68</v>
      </c>
      <c r="B3" t="s">
        <v>67</v>
      </c>
      <c r="D3" s="5" t="s">
        <v>83</v>
      </c>
      <c r="E3" s="5">
        <v>46118</v>
      </c>
      <c r="F3" s="5">
        <v>46125</v>
      </c>
      <c r="G3" s="5">
        <v>46132</v>
      </c>
      <c r="H3" s="5">
        <v>46146</v>
      </c>
      <c r="I3" s="5">
        <v>46153</v>
      </c>
      <c r="J3" s="5">
        <v>46160</v>
      </c>
      <c r="K3" s="5">
        <v>46174</v>
      </c>
      <c r="L3" s="5"/>
      <c r="M3" s="2"/>
      <c r="N3" s="2"/>
      <c r="O3" s="2"/>
      <c r="P3" s="2"/>
      <c r="Q3" s="5"/>
      <c r="R3" s="5"/>
      <c r="S3" s="5"/>
      <c r="T3" s="5"/>
      <c r="U3" s="5"/>
      <c r="V3" t="s">
        <v>84</v>
      </c>
      <c r="W3" t="s">
        <v>73</v>
      </c>
    </row>
    <row r="4" spans="1:23">
      <c r="A4" s="2" t="s">
        <v>159</v>
      </c>
      <c r="B4" s="12" t="s">
        <v>95</v>
      </c>
      <c r="C4" t="s">
        <v>85</v>
      </c>
      <c r="D4" s="51"/>
      <c r="E4" s="51">
        <v>5</v>
      </c>
      <c r="F4" s="51">
        <v>3</v>
      </c>
      <c r="G4" s="51"/>
      <c r="H4" s="51"/>
      <c r="I4" s="51">
        <v>4</v>
      </c>
      <c r="J4" s="51"/>
      <c r="K4" s="51">
        <v>3</v>
      </c>
      <c r="L4" s="51"/>
      <c r="M4" s="51"/>
      <c r="N4" s="51"/>
      <c r="O4" s="51"/>
      <c r="P4" s="51"/>
      <c r="Q4" s="51"/>
      <c r="R4" s="51"/>
      <c r="S4" s="51"/>
      <c r="T4" s="51"/>
      <c r="U4" s="51"/>
      <c r="V4">
        <f t="shared" ref="V4:V35" si="0">SUM(D4:U4)</f>
        <v>15</v>
      </c>
    </row>
    <row r="5" spans="1:23">
      <c r="A5" s="2"/>
      <c r="B5" s="12"/>
      <c r="C5" t="s">
        <v>86</v>
      </c>
      <c r="E5">
        <v>5</v>
      </c>
      <c r="F5">
        <v>3</v>
      </c>
      <c r="I5">
        <v>4</v>
      </c>
      <c r="K5">
        <v>3</v>
      </c>
      <c r="V5">
        <f t="shared" si="0"/>
        <v>15</v>
      </c>
    </row>
    <row r="6" spans="1:23" ht="13" thickBot="1">
      <c r="A6" s="10"/>
      <c r="B6" s="13"/>
      <c r="C6" s="8" t="s">
        <v>87</v>
      </c>
      <c r="D6" s="8"/>
      <c r="E6" s="8">
        <v>4</v>
      </c>
      <c r="F6" s="8">
        <v>1</v>
      </c>
      <c r="G6" s="8"/>
      <c r="H6" s="8"/>
      <c r="I6" s="8">
        <v>3</v>
      </c>
      <c r="J6" s="8"/>
      <c r="K6" s="8">
        <v>3</v>
      </c>
      <c r="L6" s="8"/>
      <c r="M6" s="8"/>
      <c r="N6" s="8"/>
      <c r="O6" s="8"/>
      <c r="P6" s="8"/>
      <c r="Q6" s="8"/>
      <c r="R6" s="8"/>
      <c r="S6" s="8"/>
      <c r="T6" s="8"/>
      <c r="U6" s="8"/>
      <c r="V6" s="8">
        <f t="shared" si="0"/>
        <v>11</v>
      </c>
      <c r="W6" s="11">
        <f>IF(V5&lt;&gt;0,V6/V5,0)</f>
        <v>0.73333333333333328</v>
      </c>
    </row>
    <row r="7" spans="1:23" ht="13" thickTop="1">
      <c r="A7" s="2" t="s">
        <v>160</v>
      </c>
      <c r="B7" s="12" t="s">
        <v>98</v>
      </c>
      <c r="C7" t="s">
        <v>85</v>
      </c>
      <c r="E7">
        <v>5</v>
      </c>
      <c r="F7">
        <v>4</v>
      </c>
      <c r="G7">
        <v>3</v>
      </c>
      <c r="H7">
        <v>4</v>
      </c>
      <c r="I7">
        <v>4</v>
      </c>
      <c r="K7">
        <v>3</v>
      </c>
      <c r="V7">
        <f t="shared" si="0"/>
        <v>23</v>
      </c>
      <c r="W7" s="1"/>
    </row>
    <row r="8" spans="1:23">
      <c r="A8" s="2"/>
      <c r="B8" s="12"/>
      <c r="C8" t="s">
        <v>86</v>
      </c>
      <c r="E8">
        <v>5</v>
      </c>
      <c r="F8">
        <v>4</v>
      </c>
      <c r="G8">
        <v>3</v>
      </c>
      <c r="H8">
        <v>4</v>
      </c>
      <c r="I8">
        <v>4</v>
      </c>
      <c r="K8">
        <v>2</v>
      </c>
      <c r="V8">
        <f t="shared" si="0"/>
        <v>22</v>
      </c>
    </row>
    <row r="9" spans="1:23" ht="13" thickBot="1">
      <c r="A9" s="10"/>
      <c r="B9" s="13"/>
      <c r="C9" s="8" t="s">
        <v>87</v>
      </c>
      <c r="D9" s="8"/>
      <c r="E9" s="8">
        <v>4</v>
      </c>
      <c r="F9" s="8">
        <v>3</v>
      </c>
      <c r="G9" s="8">
        <v>2</v>
      </c>
      <c r="H9" s="8">
        <v>2</v>
      </c>
      <c r="I9" s="8">
        <v>1</v>
      </c>
      <c r="J9" s="8"/>
      <c r="K9" s="8">
        <v>2</v>
      </c>
      <c r="L9" s="8"/>
      <c r="M9" s="8"/>
      <c r="N9" s="8"/>
      <c r="O9" s="8"/>
      <c r="P9" s="8"/>
      <c r="Q9" s="8"/>
      <c r="R9" s="8"/>
      <c r="S9" s="8"/>
      <c r="T9" s="8"/>
      <c r="U9" s="8"/>
      <c r="V9" s="8">
        <f t="shared" si="0"/>
        <v>14</v>
      </c>
      <c r="W9" s="11">
        <f>IF(V8&lt;&gt;0,V9/V8,0)</f>
        <v>0.63636363636363635</v>
      </c>
    </row>
    <row r="10" spans="1:23" ht="13" thickTop="1">
      <c r="A10" s="2" t="s">
        <v>161</v>
      </c>
      <c r="B10" s="12" t="s">
        <v>95</v>
      </c>
      <c r="C10" t="s">
        <v>85</v>
      </c>
      <c r="E10" s="52">
        <v>5</v>
      </c>
      <c r="F10" s="52">
        <v>4</v>
      </c>
      <c r="G10" s="52">
        <v>3</v>
      </c>
      <c r="H10" s="52">
        <v>3</v>
      </c>
      <c r="I10" s="52">
        <v>4</v>
      </c>
      <c r="J10" s="52">
        <v>4</v>
      </c>
      <c r="K10" s="52">
        <v>3</v>
      </c>
      <c r="V10">
        <f t="shared" si="0"/>
        <v>26</v>
      </c>
      <c r="W10" s="1"/>
    </row>
    <row r="11" spans="1:23">
      <c r="A11" s="2"/>
      <c r="B11" s="12"/>
      <c r="C11" t="s">
        <v>86</v>
      </c>
      <c r="E11" s="52">
        <v>5</v>
      </c>
      <c r="F11" s="52">
        <v>4</v>
      </c>
      <c r="G11" s="52">
        <v>3</v>
      </c>
      <c r="H11" s="52">
        <v>2</v>
      </c>
      <c r="I11" s="52">
        <v>4</v>
      </c>
      <c r="J11" s="52">
        <v>4</v>
      </c>
      <c r="K11" s="52">
        <v>3</v>
      </c>
      <c r="V11">
        <f t="shared" si="0"/>
        <v>25</v>
      </c>
    </row>
    <row r="12" spans="1:23" ht="13" thickBot="1">
      <c r="A12" s="10"/>
      <c r="B12" s="13"/>
      <c r="C12" s="8" t="s">
        <v>87</v>
      </c>
      <c r="D12" s="8"/>
      <c r="E12" s="8">
        <v>5</v>
      </c>
      <c r="F12" s="8">
        <v>3</v>
      </c>
      <c r="G12" s="8">
        <v>1</v>
      </c>
      <c r="H12" s="8">
        <v>2</v>
      </c>
      <c r="I12" s="8">
        <v>3</v>
      </c>
      <c r="J12" s="8">
        <v>2</v>
      </c>
      <c r="K12" s="8">
        <v>2</v>
      </c>
      <c r="L12" s="8"/>
      <c r="M12" s="8"/>
      <c r="N12" s="8"/>
      <c r="O12" s="8"/>
      <c r="P12" s="8"/>
      <c r="Q12" s="8"/>
      <c r="R12" s="8"/>
      <c r="S12" s="8"/>
      <c r="T12" s="8"/>
      <c r="U12" s="8"/>
      <c r="V12" s="8">
        <f t="shared" si="0"/>
        <v>18</v>
      </c>
      <c r="W12" s="11">
        <f>IF(V11&lt;&gt;0,V12/V11,0)</f>
        <v>0.72</v>
      </c>
    </row>
    <row r="13" spans="1:23" ht="13" thickTop="1">
      <c r="A13" s="2" t="s">
        <v>162</v>
      </c>
      <c r="B13" s="12" t="s">
        <v>98</v>
      </c>
      <c r="C13" t="s">
        <v>85</v>
      </c>
      <c r="E13" s="52">
        <v>5</v>
      </c>
      <c r="F13" s="52">
        <v>4</v>
      </c>
      <c r="H13" s="52">
        <v>3</v>
      </c>
      <c r="I13" s="52">
        <v>4</v>
      </c>
      <c r="J13" s="52">
        <v>4</v>
      </c>
      <c r="K13" s="52">
        <v>3</v>
      </c>
      <c r="V13">
        <f t="shared" si="0"/>
        <v>23</v>
      </c>
      <c r="W13" s="1"/>
    </row>
    <row r="14" spans="1:23">
      <c r="A14" s="2"/>
      <c r="B14" s="12"/>
      <c r="C14" t="s">
        <v>86</v>
      </c>
      <c r="E14" s="52">
        <v>4</v>
      </c>
      <c r="F14" s="52">
        <v>4</v>
      </c>
      <c r="H14" s="52">
        <v>3</v>
      </c>
      <c r="I14" s="52">
        <v>4</v>
      </c>
      <c r="J14" s="52">
        <v>4</v>
      </c>
      <c r="K14" s="52">
        <v>2</v>
      </c>
      <c r="V14">
        <f t="shared" si="0"/>
        <v>21</v>
      </c>
    </row>
    <row r="15" spans="1:23" ht="13" thickBot="1">
      <c r="A15" s="10"/>
      <c r="B15" s="13"/>
      <c r="C15" s="8" t="s">
        <v>87</v>
      </c>
      <c r="D15" s="8"/>
      <c r="E15" s="8">
        <v>2</v>
      </c>
      <c r="F15" s="8">
        <v>2</v>
      </c>
      <c r="G15" s="8"/>
      <c r="H15" s="8">
        <v>2</v>
      </c>
      <c r="I15" s="8">
        <v>3</v>
      </c>
      <c r="J15" s="8">
        <v>2</v>
      </c>
      <c r="K15" s="8">
        <v>1</v>
      </c>
      <c r="L15" s="8"/>
      <c r="M15" s="8"/>
      <c r="N15" s="8"/>
      <c r="O15" s="8"/>
      <c r="P15" s="8"/>
      <c r="Q15" s="8"/>
      <c r="R15" s="8"/>
      <c r="S15" s="8"/>
      <c r="T15" s="8"/>
      <c r="U15" s="8"/>
      <c r="V15" s="8">
        <f t="shared" si="0"/>
        <v>12</v>
      </c>
      <c r="W15" s="11">
        <f>IF(V14&lt;&gt;0,V15/V14,0)</f>
        <v>0.5714285714285714</v>
      </c>
    </row>
    <row r="16" spans="1:23" ht="13" thickTop="1">
      <c r="A16" s="2" t="s">
        <v>163</v>
      </c>
      <c r="B16" s="12" t="s">
        <v>95</v>
      </c>
      <c r="C16" t="s">
        <v>85</v>
      </c>
      <c r="E16" s="52">
        <v>5</v>
      </c>
      <c r="F16" s="52">
        <v>3</v>
      </c>
      <c r="G16">
        <v>3</v>
      </c>
      <c r="H16" s="52">
        <v>3</v>
      </c>
      <c r="I16" s="52">
        <v>4</v>
      </c>
      <c r="J16" s="52">
        <v>3</v>
      </c>
      <c r="K16" s="52">
        <v>3</v>
      </c>
      <c r="V16">
        <f t="shared" si="0"/>
        <v>24</v>
      </c>
      <c r="W16" s="1"/>
    </row>
    <row r="17" spans="1:23">
      <c r="A17" s="2"/>
      <c r="B17" s="12"/>
      <c r="C17" t="s">
        <v>86</v>
      </c>
      <c r="E17" s="52">
        <v>5</v>
      </c>
      <c r="F17" s="52">
        <v>3</v>
      </c>
      <c r="G17">
        <v>3</v>
      </c>
      <c r="H17" s="52">
        <v>3</v>
      </c>
      <c r="I17" s="52">
        <v>4</v>
      </c>
      <c r="J17" s="52">
        <v>3</v>
      </c>
      <c r="K17" s="52">
        <v>3</v>
      </c>
      <c r="V17">
        <f t="shared" si="0"/>
        <v>24</v>
      </c>
    </row>
    <row r="18" spans="1:23" ht="13" thickBot="1">
      <c r="A18" s="10"/>
      <c r="B18" s="13"/>
      <c r="C18" s="8" t="s">
        <v>87</v>
      </c>
      <c r="D18" s="8"/>
      <c r="E18" s="8">
        <v>4</v>
      </c>
      <c r="F18" s="8">
        <v>2</v>
      </c>
      <c r="G18" s="8">
        <v>1</v>
      </c>
      <c r="H18" s="8">
        <v>3</v>
      </c>
      <c r="I18" s="8">
        <v>3</v>
      </c>
      <c r="J18" s="8">
        <v>3</v>
      </c>
      <c r="K18" s="8">
        <v>2</v>
      </c>
      <c r="L18" s="8"/>
      <c r="M18" s="8"/>
      <c r="N18" s="8"/>
      <c r="O18" s="8"/>
      <c r="P18" s="8"/>
      <c r="Q18" s="8"/>
      <c r="R18" s="8"/>
      <c r="S18" s="8"/>
      <c r="T18" s="8"/>
      <c r="U18" s="8"/>
      <c r="V18" s="8">
        <f t="shared" si="0"/>
        <v>18</v>
      </c>
      <c r="W18" s="11">
        <f>IF(V17&lt;&gt;0,V18/V17,0)</f>
        <v>0.75</v>
      </c>
    </row>
    <row r="19" spans="1:23" ht="13" thickTop="1">
      <c r="A19" s="2" t="s">
        <v>164</v>
      </c>
      <c r="B19" s="12" t="s">
        <v>98</v>
      </c>
      <c r="C19" t="s">
        <v>85</v>
      </c>
      <c r="E19" s="52">
        <v>5</v>
      </c>
      <c r="F19" s="52">
        <v>3</v>
      </c>
      <c r="G19" s="52">
        <v>3</v>
      </c>
      <c r="I19">
        <v>4</v>
      </c>
      <c r="J19">
        <v>3</v>
      </c>
      <c r="K19" s="52">
        <v>3</v>
      </c>
      <c r="V19">
        <f t="shared" si="0"/>
        <v>21</v>
      </c>
      <c r="W19" s="1"/>
    </row>
    <row r="20" spans="1:23">
      <c r="A20" s="2"/>
      <c r="B20" s="12"/>
      <c r="C20" t="s">
        <v>86</v>
      </c>
      <c r="E20" s="52">
        <v>5</v>
      </c>
      <c r="F20" s="52">
        <v>3</v>
      </c>
      <c r="G20" s="52">
        <v>3</v>
      </c>
      <c r="I20">
        <v>4</v>
      </c>
      <c r="J20">
        <v>3</v>
      </c>
      <c r="K20" s="52">
        <v>2</v>
      </c>
      <c r="V20">
        <f t="shared" si="0"/>
        <v>20</v>
      </c>
    </row>
    <row r="21" spans="1:23" ht="13" thickBot="1">
      <c r="A21" s="10"/>
      <c r="B21" s="13"/>
      <c r="C21" s="8" t="s">
        <v>87</v>
      </c>
      <c r="D21" s="8"/>
      <c r="E21" s="8">
        <v>2</v>
      </c>
      <c r="F21" s="8">
        <v>2</v>
      </c>
      <c r="G21" s="8">
        <v>2</v>
      </c>
      <c r="H21" s="8"/>
      <c r="I21" s="8">
        <v>2</v>
      </c>
      <c r="J21" s="8">
        <v>1</v>
      </c>
      <c r="K21" s="8">
        <v>0</v>
      </c>
      <c r="L21" s="8"/>
      <c r="M21" s="8"/>
      <c r="N21" s="8"/>
      <c r="O21" s="8"/>
      <c r="P21" s="8"/>
      <c r="Q21" s="8"/>
      <c r="R21" s="8"/>
      <c r="S21" s="8"/>
      <c r="T21" s="8"/>
      <c r="U21" s="8"/>
      <c r="V21" s="8">
        <f t="shared" si="0"/>
        <v>9</v>
      </c>
      <c r="W21" s="11">
        <f>IF(V20&lt;&gt;0,V21/V20,0)</f>
        <v>0.45</v>
      </c>
    </row>
    <row r="22" spans="1:23" ht="13" thickTop="1">
      <c r="A22" s="2" t="s">
        <v>165</v>
      </c>
      <c r="B22" s="12" t="s">
        <v>95</v>
      </c>
      <c r="C22" t="s">
        <v>85</v>
      </c>
      <c r="E22" s="52">
        <v>5</v>
      </c>
      <c r="F22">
        <v>4</v>
      </c>
      <c r="G22" s="52">
        <v>3</v>
      </c>
      <c r="H22" s="52">
        <v>3</v>
      </c>
      <c r="I22" s="52">
        <v>4</v>
      </c>
      <c r="J22" s="52">
        <v>3</v>
      </c>
      <c r="K22" s="52">
        <v>3</v>
      </c>
      <c r="V22">
        <f t="shared" si="0"/>
        <v>25</v>
      </c>
      <c r="W22" s="1"/>
    </row>
    <row r="23" spans="1:23">
      <c r="A23" s="2"/>
      <c r="B23" s="12"/>
      <c r="C23" t="s">
        <v>86</v>
      </c>
      <c r="E23" s="52">
        <v>5</v>
      </c>
      <c r="F23">
        <v>4</v>
      </c>
      <c r="G23" s="52">
        <v>3</v>
      </c>
      <c r="H23" s="52">
        <v>3</v>
      </c>
      <c r="I23" s="52">
        <v>4</v>
      </c>
      <c r="J23" s="52">
        <v>3</v>
      </c>
      <c r="K23" s="52">
        <v>3</v>
      </c>
      <c r="V23">
        <f t="shared" si="0"/>
        <v>25</v>
      </c>
    </row>
    <row r="24" spans="1:23" ht="13" thickBot="1">
      <c r="A24" s="10"/>
      <c r="B24" s="13"/>
      <c r="C24" s="8" t="s">
        <v>87</v>
      </c>
      <c r="D24" s="8"/>
      <c r="E24" s="8">
        <v>5</v>
      </c>
      <c r="F24" s="8">
        <v>0</v>
      </c>
      <c r="G24" s="8">
        <v>0</v>
      </c>
      <c r="H24" s="8">
        <v>3</v>
      </c>
      <c r="I24" s="8">
        <v>2</v>
      </c>
      <c r="J24" s="8">
        <v>2</v>
      </c>
      <c r="K24" s="8">
        <v>3</v>
      </c>
      <c r="L24" s="8"/>
      <c r="M24" s="8"/>
      <c r="N24" s="8"/>
      <c r="O24" s="8"/>
      <c r="P24" s="8"/>
      <c r="Q24" s="8"/>
      <c r="R24" s="8"/>
      <c r="S24" s="8"/>
      <c r="T24" s="8"/>
      <c r="U24" s="8"/>
      <c r="V24" s="8">
        <f t="shared" si="0"/>
        <v>15</v>
      </c>
      <c r="W24" s="11">
        <f>IF(V23&lt;&gt;0,V24/V23,0)</f>
        <v>0.6</v>
      </c>
    </row>
    <row r="25" spans="1:23" ht="13" thickTop="1">
      <c r="A25" s="2" t="s">
        <v>166</v>
      </c>
      <c r="B25" s="12" t="s">
        <v>98</v>
      </c>
      <c r="C25" t="s">
        <v>85</v>
      </c>
      <c r="E25" s="52">
        <v>5</v>
      </c>
      <c r="F25" s="52">
        <v>3</v>
      </c>
      <c r="H25">
        <v>3</v>
      </c>
      <c r="I25" s="52">
        <v>4</v>
      </c>
      <c r="J25" s="52">
        <v>3</v>
      </c>
      <c r="K25" s="52">
        <v>3</v>
      </c>
      <c r="V25">
        <f t="shared" si="0"/>
        <v>21</v>
      </c>
      <c r="W25" s="1"/>
    </row>
    <row r="26" spans="1:23">
      <c r="A26" s="2"/>
      <c r="B26" s="12"/>
      <c r="C26" t="s">
        <v>86</v>
      </c>
      <c r="E26" s="52">
        <v>5</v>
      </c>
      <c r="F26" s="52">
        <v>3</v>
      </c>
      <c r="H26">
        <v>3</v>
      </c>
      <c r="I26" s="52">
        <v>4</v>
      </c>
      <c r="J26" s="52">
        <v>3</v>
      </c>
      <c r="K26" s="52">
        <v>3</v>
      </c>
      <c r="V26">
        <f t="shared" si="0"/>
        <v>21</v>
      </c>
    </row>
    <row r="27" spans="1:23" ht="13" thickBot="1">
      <c r="A27" s="10"/>
      <c r="B27" s="13"/>
      <c r="C27" s="8" t="s">
        <v>87</v>
      </c>
      <c r="D27" s="8"/>
      <c r="E27" s="8">
        <v>2</v>
      </c>
      <c r="F27" s="8">
        <v>1</v>
      </c>
      <c r="G27" s="8"/>
      <c r="H27" s="8">
        <v>1</v>
      </c>
      <c r="I27" s="8">
        <v>3</v>
      </c>
      <c r="J27" s="8">
        <v>2</v>
      </c>
      <c r="K27" s="8">
        <v>2</v>
      </c>
      <c r="L27" s="8"/>
      <c r="M27" s="8"/>
      <c r="N27" s="8"/>
      <c r="O27" s="8"/>
      <c r="P27" s="8"/>
      <c r="Q27" s="8"/>
      <c r="R27" s="8"/>
      <c r="S27" s="8"/>
      <c r="T27" s="8"/>
      <c r="U27" s="8"/>
      <c r="V27" s="8">
        <f t="shared" si="0"/>
        <v>11</v>
      </c>
      <c r="W27" s="11">
        <f>IF(V26&lt;&gt;0,V27/V26,0)</f>
        <v>0.52380952380952384</v>
      </c>
    </row>
    <row r="28" spans="1:23" ht="13" thickTop="1">
      <c r="A28" s="2" t="s">
        <v>167</v>
      </c>
      <c r="B28" s="12" t="s">
        <v>95</v>
      </c>
      <c r="C28" t="s">
        <v>85</v>
      </c>
      <c r="E28" s="52">
        <v>4</v>
      </c>
      <c r="F28" s="52">
        <v>3</v>
      </c>
      <c r="G28">
        <v>2</v>
      </c>
      <c r="H28">
        <v>3</v>
      </c>
      <c r="I28" s="52">
        <v>3</v>
      </c>
      <c r="J28" s="52">
        <v>4</v>
      </c>
      <c r="V28">
        <f t="shared" si="0"/>
        <v>19</v>
      </c>
      <c r="W28" s="1"/>
    </row>
    <row r="29" spans="1:23">
      <c r="A29" s="2"/>
      <c r="B29" s="12"/>
      <c r="C29" t="s">
        <v>86</v>
      </c>
      <c r="E29" s="52">
        <v>4</v>
      </c>
      <c r="F29" s="52">
        <v>3</v>
      </c>
      <c r="G29">
        <v>2</v>
      </c>
      <c r="H29">
        <v>3</v>
      </c>
      <c r="I29" s="52">
        <v>3</v>
      </c>
      <c r="J29" s="52">
        <v>4</v>
      </c>
      <c r="V29">
        <f t="shared" si="0"/>
        <v>19</v>
      </c>
    </row>
    <row r="30" spans="1:23" ht="13" thickBot="1">
      <c r="A30" s="10"/>
      <c r="B30" s="13"/>
      <c r="C30" s="8" t="s">
        <v>87</v>
      </c>
      <c r="D30" s="8"/>
      <c r="E30" s="8">
        <v>4</v>
      </c>
      <c r="F30" s="8">
        <v>3</v>
      </c>
      <c r="G30" s="8">
        <v>2</v>
      </c>
      <c r="H30" s="8">
        <v>2</v>
      </c>
      <c r="I30" s="8">
        <v>3</v>
      </c>
      <c r="J30" s="8">
        <v>1</v>
      </c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>
        <f t="shared" si="0"/>
        <v>15</v>
      </c>
      <c r="W30" s="11">
        <f>IF(V29&lt;&gt;0,V30/V29,0)</f>
        <v>0.78947368421052633</v>
      </c>
    </row>
    <row r="31" spans="1:23" ht="13" thickTop="1">
      <c r="A31" s="2" t="s">
        <v>168</v>
      </c>
      <c r="B31" s="12" t="s">
        <v>98</v>
      </c>
      <c r="C31" t="s">
        <v>85</v>
      </c>
      <c r="E31" s="52">
        <v>4</v>
      </c>
      <c r="F31" s="52">
        <v>3</v>
      </c>
      <c r="G31">
        <v>3</v>
      </c>
      <c r="I31">
        <v>4</v>
      </c>
      <c r="V31">
        <f t="shared" si="0"/>
        <v>14</v>
      </c>
      <c r="W31" s="1"/>
    </row>
    <row r="32" spans="1:23">
      <c r="A32" s="2"/>
      <c r="B32" s="12"/>
      <c r="C32" t="s">
        <v>86</v>
      </c>
      <c r="E32" s="52">
        <v>4</v>
      </c>
      <c r="F32" s="52">
        <v>3</v>
      </c>
      <c r="G32">
        <v>3</v>
      </c>
      <c r="I32">
        <v>4</v>
      </c>
      <c r="V32">
        <f t="shared" si="0"/>
        <v>14</v>
      </c>
    </row>
    <row r="33" spans="1:23" ht="13" thickBot="1">
      <c r="A33" s="10"/>
      <c r="B33" s="13"/>
      <c r="C33" s="8" t="s">
        <v>87</v>
      </c>
      <c r="D33" s="8"/>
      <c r="E33" s="8">
        <v>2</v>
      </c>
      <c r="F33" s="8">
        <v>2</v>
      </c>
      <c r="G33" s="8">
        <v>1</v>
      </c>
      <c r="H33" s="8"/>
      <c r="I33" s="8">
        <v>1</v>
      </c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>
        <f t="shared" si="0"/>
        <v>6</v>
      </c>
      <c r="W33" s="11">
        <f>IF(V32&lt;&gt;0,V33/V32,0)</f>
        <v>0.42857142857142855</v>
      </c>
    </row>
    <row r="34" spans="1:23" ht="13" thickTop="1">
      <c r="A34" s="2" t="s">
        <v>204</v>
      </c>
      <c r="B34" s="12" t="s">
        <v>95</v>
      </c>
      <c r="C34" t="s">
        <v>85</v>
      </c>
      <c r="F34" s="52">
        <v>3</v>
      </c>
      <c r="G34" s="52">
        <v>2</v>
      </c>
      <c r="H34">
        <v>1</v>
      </c>
      <c r="I34">
        <v>3</v>
      </c>
      <c r="J34">
        <v>4</v>
      </c>
      <c r="K34">
        <v>4</v>
      </c>
      <c r="V34">
        <f t="shared" si="0"/>
        <v>17</v>
      </c>
      <c r="W34" s="1"/>
    </row>
    <row r="35" spans="1:23">
      <c r="A35" s="2"/>
      <c r="B35" s="12"/>
      <c r="C35" t="s">
        <v>86</v>
      </c>
      <c r="F35" s="52">
        <v>3</v>
      </c>
      <c r="G35" s="52">
        <v>2</v>
      </c>
      <c r="H35">
        <v>1</v>
      </c>
      <c r="I35">
        <v>3</v>
      </c>
      <c r="J35">
        <v>4</v>
      </c>
      <c r="K35">
        <v>4</v>
      </c>
      <c r="V35">
        <f t="shared" si="0"/>
        <v>17</v>
      </c>
    </row>
    <row r="36" spans="1:23" ht="13" thickBot="1">
      <c r="A36" s="10"/>
      <c r="B36" s="13"/>
      <c r="C36" s="8" t="s">
        <v>87</v>
      </c>
      <c r="D36" s="8"/>
      <c r="E36" s="8"/>
      <c r="F36" s="8">
        <v>3</v>
      </c>
      <c r="G36" s="8">
        <v>0</v>
      </c>
      <c r="H36" s="8">
        <v>1</v>
      </c>
      <c r="I36" s="8">
        <v>3</v>
      </c>
      <c r="J36" s="8">
        <v>2</v>
      </c>
      <c r="K36" s="8">
        <v>2</v>
      </c>
      <c r="L36" s="8"/>
      <c r="M36" s="8"/>
      <c r="N36" s="8"/>
      <c r="O36" s="8"/>
      <c r="P36" s="8"/>
      <c r="Q36" s="8"/>
      <c r="R36" s="8"/>
      <c r="S36" s="8"/>
      <c r="T36" s="8"/>
      <c r="U36" s="8"/>
      <c r="V36" s="8">
        <f t="shared" ref="V36:V67" si="1">SUM(D36:U36)</f>
        <v>11</v>
      </c>
      <c r="W36" s="11">
        <f>IF(V35&lt;&gt;0,V36/V35,0)</f>
        <v>0.6470588235294118</v>
      </c>
    </row>
    <row r="37" spans="1:23" ht="13" thickTop="1">
      <c r="A37" s="2" t="s">
        <v>205</v>
      </c>
      <c r="B37" s="12" t="s">
        <v>98</v>
      </c>
      <c r="C37" t="s">
        <v>85</v>
      </c>
      <c r="F37" s="52">
        <v>3</v>
      </c>
      <c r="G37" s="52">
        <v>2</v>
      </c>
      <c r="H37" s="52">
        <v>3</v>
      </c>
      <c r="J37" s="52">
        <v>4</v>
      </c>
      <c r="K37" s="52">
        <v>3</v>
      </c>
      <c r="V37">
        <f t="shared" si="1"/>
        <v>15</v>
      </c>
      <c r="W37" s="1"/>
    </row>
    <row r="38" spans="1:23">
      <c r="A38" s="2"/>
      <c r="B38" s="12"/>
      <c r="C38" t="s">
        <v>86</v>
      </c>
      <c r="F38" s="52">
        <v>3</v>
      </c>
      <c r="G38" s="52">
        <v>2</v>
      </c>
      <c r="H38" s="52">
        <v>3</v>
      </c>
      <c r="J38" s="52">
        <v>4</v>
      </c>
      <c r="K38" s="52">
        <v>3</v>
      </c>
      <c r="V38">
        <f t="shared" si="1"/>
        <v>15</v>
      </c>
    </row>
    <row r="39" spans="1:23" ht="13" thickBot="1">
      <c r="A39" s="10"/>
      <c r="B39" s="13"/>
      <c r="C39" s="8" t="s">
        <v>87</v>
      </c>
      <c r="D39" s="8"/>
      <c r="E39" s="8"/>
      <c r="F39" s="8">
        <v>1</v>
      </c>
      <c r="G39" s="8">
        <v>0</v>
      </c>
      <c r="H39" s="8">
        <v>0</v>
      </c>
      <c r="I39" s="8"/>
      <c r="J39" s="8">
        <v>3</v>
      </c>
      <c r="K39" s="8">
        <v>1</v>
      </c>
      <c r="L39" s="8"/>
      <c r="M39" s="8"/>
      <c r="N39" s="8"/>
      <c r="O39" s="8"/>
      <c r="P39" s="8"/>
      <c r="Q39" s="8"/>
      <c r="R39" s="8"/>
      <c r="S39" s="8"/>
      <c r="T39" s="8"/>
      <c r="U39" s="8"/>
      <c r="V39" s="8">
        <f t="shared" si="1"/>
        <v>5</v>
      </c>
      <c r="W39" s="11">
        <f>IF(V38&lt;&gt;0,V39/V38,0)</f>
        <v>0.33333333333333331</v>
      </c>
    </row>
    <row r="40" spans="1:23" ht="13" thickTop="1">
      <c r="A40" s="2" t="s">
        <v>213</v>
      </c>
      <c r="B40" s="12" t="s">
        <v>98</v>
      </c>
      <c r="C40" t="s">
        <v>85</v>
      </c>
      <c r="G40" s="52">
        <v>2</v>
      </c>
      <c r="H40" s="52">
        <v>3</v>
      </c>
      <c r="I40">
        <v>3</v>
      </c>
      <c r="J40" s="52">
        <v>3</v>
      </c>
      <c r="K40" s="52">
        <v>3</v>
      </c>
      <c r="V40">
        <f t="shared" si="1"/>
        <v>14</v>
      </c>
      <c r="W40" s="1"/>
    </row>
    <row r="41" spans="1:23">
      <c r="A41" s="2"/>
      <c r="B41" s="12"/>
      <c r="C41" t="s">
        <v>86</v>
      </c>
      <c r="G41" s="52">
        <v>2</v>
      </c>
      <c r="H41" s="52">
        <v>3</v>
      </c>
      <c r="I41">
        <v>3</v>
      </c>
      <c r="J41" s="52">
        <v>3</v>
      </c>
      <c r="K41" s="52">
        <v>3</v>
      </c>
      <c r="V41">
        <f t="shared" si="1"/>
        <v>14</v>
      </c>
    </row>
    <row r="42" spans="1:23" ht="13" thickBot="1">
      <c r="A42" s="10"/>
      <c r="B42" s="13"/>
      <c r="C42" s="8" t="s">
        <v>87</v>
      </c>
      <c r="D42" s="8"/>
      <c r="E42" s="8"/>
      <c r="F42" s="8"/>
      <c r="G42" s="8">
        <v>0</v>
      </c>
      <c r="H42" s="8">
        <v>1</v>
      </c>
      <c r="I42" s="8">
        <v>2</v>
      </c>
      <c r="J42" s="8">
        <v>2</v>
      </c>
      <c r="K42" s="8">
        <v>2</v>
      </c>
      <c r="L42" s="8"/>
      <c r="M42" s="8"/>
      <c r="N42" s="8"/>
      <c r="O42" s="8"/>
      <c r="P42" s="8"/>
      <c r="Q42" s="8"/>
      <c r="R42" s="8"/>
      <c r="S42" s="8"/>
      <c r="T42" s="8"/>
      <c r="U42" s="8"/>
      <c r="V42" s="8">
        <f t="shared" si="1"/>
        <v>7</v>
      </c>
      <c r="W42" s="11">
        <f>IF(V41&lt;&gt;0,V42/V41,0)</f>
        <v>0.5</v>
      </c>
    </row>
    <row r="43" spans="1:23" ht="13" thickTop="1">
      <c r="A43" s="2" t="s">
        <v>216</v>
      </c>
      <c r="B43" s="12" t="s">
        <v>95</v>
      </c>
      <c r="C43" t="s">
        <v>85</v>
      </c>
      <c r="H43">
        <v>3</v>
      </c>
      <c r="K43">
        <v>3</v>
      </c>
      <c r="V43">
        <f t="shared" si="1"/>
        <v>6</v>
      </c>
      <c r="W43" s="1"/>
    </row>
    <row r="44" spans="1:23">
      <c r="A44" s="2"/>
      <c r="B44" s="12"/>
      <c r="C44" t="s">
        <v>86</v>
      </c>
      <c r="H44">
        <v>3</v>
      </c>
      <c r="K44">
        <v>3</v>
      </c>
      <c r="V44">
        <f t="shared" si="1"/>
        <v>6</v>
      </c>
    </row>
    <row r="45" spans="1:23" ht="13" thickBot="1">
      <c r="A45" s="10"/>
      <c r="B45" s="13"/>
      <c r="C45" s="8" t="s">
        <v>87</v>
      </c>
      <c r="D45" s="8"/>
      <c r="E45" s="8"/>
      <c r="F45" s="8"/>
      <c r="G45" s="8"/>
      <c r="H45" s="8">
        <v>3</v>
      </c>
      <c r="I45" s="8"/>
      <c r="J45" s="8"/>
      <c r="K45" s="8">
        <v>1</v>
      </c>
      <c r="L45" s="8"/>
      <c r="M45" s="8"/>
      <c r="N45" s="8"/>
      <c r="O45" s="8"/>
      <c r="P45" s="8"/>
      <c r="Q45" s="8"/>
      <c r="R45" s="8"/>
      <c r="S45" s="8"/>
      <c r="T45" s="8"/>
      <c r="U45" s="8"/>
      <c r="V45" s="8">
        <f t="shared" si="1"/>
        <v>4</v>
      </c>
      <c r="W45" s="11">
        <f>IF(V44&lt;&gt;0,V45/V44,0)</f>
        <v>0.66666666666666663</v>
      </c>
    </row>
    <row r="46" spans="1:23" ht="13" thickTop="1">
      <c r="A46" s="2"/>
      <c r="B46" s="12"/>
      <c r="C46" t="s">
        <v>85</v>
      </c>
      <c r="V46">
        <f t="shared" si="1"/>
        <v>0</v>
      </c>
      <c r="W46" s="1"/>
    </row>
    <row r="47" spans="1:23">
      <c r="A47" s="2"/>
      <c r="B47" s="12"/>
      <c r="C47" t="s">
        <v>86</v>
      </c>
      <c r="V47">
        <f t="shared" si="1"/>
        <v>0</v>
      </c>
    </row>
    <row r="48" spans="1:23" ht="13" thickBot="1">
      <c r="A48" s="10"/>
      <c r="B48" s="13"/>
      <c r="C48" s="8" t="s">
        <v>87</v>
      </c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>
        <f t="shared" si="1"/>
        <v>0</v>
      </c>
      <c r="W48" s="11">
        <f>IF(V47&lt;&gt;0,V48/V47,0)</f>
        <v>0</v>
      </c>
    </row>
    <row r="49" spans="1:23" ht="13" thickTop="1">
      <c r="A49" s="2"/>
      <c r="B49" s="12"/>
      <c r="C49" t="s">
        <v>85</v>
      </c>
      <c r="V49">
        <f t="shared" si="1"/>
        <v>0</v>
      </c>
      <c r="W49" s="1"/>
    </row>
    <row r="50" spans="1:23">
      <c r="A50" s="2"/>
      <c r="B50" s="12"/>
      <c r="C50" t="s">
        <v>86</v>
      </c>
      <c r="V50">
        <f t="shared" si="1"/>
        <v>0</v>
      </c>
    </row>
    <row r="51" spans="1:23" ht="13" thickBot="1">
      <c r="A51" s="10"/>
      <c r="B51" s="13"/>
      <c r="C51" s="8" t="s">
        <v>87</v>
      </c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>
        <f t="shared" si="1"/>
        <v>0</v>
      </c>
      <c r="W51" s="11">
        <f>IF(V50&lt;&gt;0,V51/V50,0)</f>
        <v>0</v>
      </c>
    </row>
    <row r="52" spans="1:23" ht="13" thickTop="1">
      <c r="A52" s="2"/>
      <c r="B52" s="12"/>
      <c r="C52" t="s">
        <v>85</v>
      </c>
      <c r="V52">
        <f t="shared" si="1"/>
        <v>0</v>
      </c>
      <c r="W52" s="1"/>
    </row>
    <row r="53" spans="1:23">
      <c r="A53" s="2"/>
      <c r="B53" s="12"/>
      <c r="C53" t="s">
        <v>86</v>
      </c>
      <c r="V53">
        <f t="shared" si="1"/>
        <v>0</v>
      </c>
    </row>
    <row r="54" spans="1:23" ht="13" thickBot="1">
      <c r="A54" s="10"/>
      <c r="B54" s="13"/>
      <c r="C54" s="8" t="s">
        <v>87</v>
      </c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>
        <f t="shared" si="1"/>
        <v>0</v>
      </c>
      <c r="W54" s="11">
        <f>IF(V53&lt;&gt;0,V54/V53,0)</f>
        <v>0</v>
      </c>
    </row>
    <row r="55" spans="1:23" ht="13" thickTop="1">
      <c r="A55" s="2"/>
      <c r="B55" s="12"/>
      <c r="C55" t="s">
        <v>85</v>
      </c>
      <c r="V55">
        <f t="shared" si="1"/>
        <v>0</v>
      </c>
      <c r="W55" s="1"/>
    </row>
    <row r="56" spans="1:23">
      <c r="A56" s="2"/>
      <c r="B56" s="12"/>
      <c r="C56" t="s">
        <v>86</v>
      </c>
      <c r="V56">
        <f t="shared" si="1"/>
        <v>0</v>
      </c>
    </row>
    <row r="57" spans="1:23" ht="13" thickBot="1">
      <c r="A57" s="10"/>
      <c r="B57" s="13"/>
      <c r="C57" s="8" t="s">
        <v>87</v>
      </c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>
        <f t="shared" si="1"/>
        <v>0</v>
      </c>
      <c r="W57" s="11">
        <f>IF(V56&lt;&gt;0,V57/V56,0)</f>
        <v>0</v>
      </c>
    </row>
    <row r="58" spans="1:23" ht="13" thickTop="1">
      <c r="A58" s="2"/>
      <c r="B58" s="12"/>
      <c r="C58" t="s">
        <v>85</v>
      </c>
      <c r="V58">
        <f t="shared" si="1"/>
        <v>0</v>
      </c>
      <c r="W58" s="1"/>
    </row>
    <row r="59" spans="1:23">
      <c r="A59" s="2"/>
      <c r="B59" s="12"/>
      <c r="C59" t="s">
        <v>86</v>
      </c>
      <c r="V59">
        <f t="shared" si="1"/>
        <v>0</v>
      </c>
    </row>
    <row r="60" spans="1:23" ht="13" thickBot="1">
      <c r="A60" s="10"/>
      <c r="B60" s="13"/>
      <c r="C60" s="8" t="s">
        <v>87</v>
      </c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>
        <f t="shared" si="1"/>
        <v>0</v>
      </c>
      <c r="W60" s="11">
        <f>IF(V59&lt;&gt;0,V60/V59,0)</f>
        <v>0</v>
      </c>
    </row>
    <row r="61" spans="1:23" ht="13" thickTop="1">
      <c r="A61" s="2"/>
      <c r="B61" s="12"/>
      <c r="C61" t="s">
        <v>85</v>
      </c>
      <c r="V61">
        <f t="shared" si="1"/>
        <v>0</v>
      </c>
      <c r="W61" s="1"/>
    </row>
    <row r="62" spans="1:23">
      <c r="A62" s="2"/>
      <c r="B62" s="12"/>
      <c r="C62" t="s">
        <v>86</v>
      </c>
      <c r="V62">
        <f t="shared" si="1"/>
        <v>0</v>
      </c>
    </row>
    <row r="63" spans="1:23" ht="13" thickBot="1">
      <c r="A63" s="10"/>
      <c r="B63" s="13"/>
      <c r="C63" s="8" t="s">
        <v>87</v>
      </c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>
        <f t="shared" si="1"/>
        <v>0</v>
      </c>
      <c r="W63" s="11">
        <f>IF(V62&lt;&gt;0,V63/V62,0)</f>
        <v>0</v>
      </c>
    </row>
    <row r="64" spans="1:23" ht="13" thickTop="1">
      <c r="A64" s="2"/>
      <c r="B64" s="12"/>
      <c r="C64" t="s">
        <v>85</v>
      </c>
      <c r="V64">
        <f t="shared" si="1"/>
        <v>0</v>
      </c>
      <c r="W64" s="1"/>
    </row>
    <row r="65" spans="1:23">
      <c r="A65" s="2"/>
      <c r="B65" s="12"/>
      <c r="C65" t="s">
        <v>86</v>
      </c>
      <c r="V65">
        <f t="shared" si="1"/>
        <v>0</v>
      </c>
    </row>
    <row r="66" spans="1:23" ht="13" thickBot="1">
      <c r="A66" s="10"/>
      <c r="B66" s="13"/>
      <c r="C66" s="8" t="s">
        <v>87</v>
      </c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>
        <f t="shared" si="1"/>
        <v>0</v>
      </c>
      <c r="W66" s="11">
        <f>IF(V65&lt;&gt;0,V66/V65,0)</f>
        <v>0</v>
      </c>
    </row>
    <row r="67" spans="1:23" ht="13" hidden="1" thickTop="1">
      <c r="A67" s="2"/>
      <c r="B67" s="12"/>
      <c r="C67" t="s">
        <v>85</v>
      </c>
      <c r="V67">
        <f t="shared" si="1"/>
        <v>0</v>
      </c>
      <c r="W67" s="1"/>
    </row>
    <row r="68" spans="1:23" hidden="1">
      <c r="A68" s="2"/>
      <c r="B68" s="12"/>
      <c r="C68" t="s">
        <v>86</v>
      </c>
      <c r="V68">
        <f t="shared" ref="V68:V99" si="2">SUM(D68:U68)</f>
        <v>0</v>
      </c>
    </row>
    <row r="69" spans="1:23" ht="13" hidden="1" thickBot="1">
      <c r="A69" s="10"/>
      <c r="B69" s="13"/>
      <c r="C69" s="8" t="s">
        <v>87</v>
      </c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>
        <f t="shared" si="2"/>
        <v>0</v>
      </c>
      <c r="W69" s="11">
        <f>IF(V68&lt;&gt;0,V69/V68,0)</f>
        <v>0</v>
      </c>
    </row>
    <row r="70" spans="1:23" ht="13" hidden="1" thickTop="1">
      <c r="A70" s="2"/>
      <c r="B70" s="12"/>
      <c r="C70" t="s">
        <v>85</v>
      </c>
      <c r="V70">
        <f t="shared" si="2"/>
        <v>0</v>
      </c>
      <c r="W70" s="1"/>
    </row>
    <row r="71" spans="1:23" hidden="1">
      <c r="A71" s="2"/>
      <c r="B71" s="12"/>
      <c r="C71" t="s">
        <v>86</v>
      </c>
      <c r="V71">
        <f t="shared" si="2"/>
        <v>0</v>
      </c>
    </row>
    <row r="72" spans="1:23" ht="13" hidden="1" thickBot="1">
      <c r="A72" s="10"/>
      <c r="B72" s="13"/>
      <c r="C72" s="8" t="s">
        <v>87</v>
      </c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>
        <f t="shared" si="2"/>
        <v>0</v>
      </c>
      <c r="W72" s="11">
        <f>IF(V71&lt;&gt;0,V72/V71,0)</f>
        <v>0</v>
      </c>
    </row>
    <row r="73" spans="1:23" ht="13" hidden="1" thickTop="1">
      <c r="A73" s="2"/>
      <c r="B73" s="12"/>
      <c r="C73" t="s">
        <v>85</v>
      </c>
      <c r="V73">
        <f t="shared" si="2"/>
        <v>0</v>
      </c>
      <c r="W73" s="1"/>
    </row>
    <row r="74" spans="1:23" hidden="1">
      <c r="A74" s="2"/>
      <c r="B74" s="12"/>
      <c r="C74" t="s">
        <v>86</v>
      </c>
      <c r="V74">
        <f t="shared" si="2"/>
        <v>0</v>
      </c>
    </row>
    <row r="75" spans="1:23" ht="13" hidden="1" thickBot="1">
      <c r="A75" s="10"/>
      <c r="B75" s="13"/>
      <c r="C75" s="8" t="s">
        <v>87</v>
      </c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>
        <f t="shared" si="2"/>
        <v>0</v>
      </c>
      <c r="W75" s="11">
        <f>IF(V74&lt;&gt;0,V75/V74,0)</f>
        <v>0</v>
      </c>
    </row>
    <row r="76" spans="1:23" ht="13" hidden="1" thickTop="1">
      <c r="A76" s="2"/>
      <c r="B76" s="12"/>
      <c r="C76" t="s">
        <v>85</v>
      </c>
      <c r="V76">
        <f t="shared" si="2"/>
        <v>0</v>
      </c>
      <c r="W76" s="1"/>
    </row>
    <row r="77" spans="1:23" hidden="1">
      <c r="A77" s="2"/>
      <c r="B77" s="12"/>
      <c r="C77" t="s">
        <v>86</v>
      </c>
      <c r="V77">
        <f t="shared" si="2"/>
        <v>0</v>
      </c>
    </row>
    <row r="78" spans="1:23" ht="13" hidden="1" thickBot="1">
      <c r="A78" s="10"/>
      <c r="B78" s="13"/>
      <c r="C78" s="8" t="s">
        <v>87</v>
      </c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>
        <f t="shared" si="2"/>
        <v>0</v>
      </c>
      <c r="W78" s="11">
        <f>IF(V77&lt;&gt;0,V78/V77,0)</f>
        <v>0</v>
      </c>
    </row>
    <row r="79" spans="1:23" ht="13" hidden="1" thickTop="1">
      <c r="A79" s="2"/>
      <c r="B79" s="12"/>
      <c r="C79" t="s">
        <v>85</v>
      </c>
      <c r="V79">
        <f t="shared" si="2"/>
        <v>0</v>
      </c>
      <c r="W79" s="1"/>
    </row>
    <row r="80" spans="1:23" hidden="1">
      <c r="A80" s="2"/>
      <c r="B80" s="12"/>
      <c r="C80" t="s">
        <v>86</v>
      </c>
      <c r="V80">
        <f t="shared" si="2"/>
        <v>0</v>
      </c>
    </row>
    <row r="81" spans="1:23" ht="13" hidden="1" thickBot="1">
      <c r="A81" s="10"/>
      <c r="B81" s="13"/>
      <c r="C81" s="8" t="s">
        <v>87</v>
      </c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>
        <f t="shared" si="2"/>
        <v>0</v>
      </c>
      <c r="W81" s="11">
        <f>IF(V80&lt;&gt;0,V81/V80,0)</f>
        <v>0</v>
      </c>
    </row>
    <row r="82" spans="1:23" ht="13" hidden="1" thickTop="1">
      <c r="A82" s="2"/>
      <c r="B82" s="12"/>
      <c r="C82" t="s">
        <v>85</v>
      </c>
      <c r="V82">
        <f t="shared" si="2"/>
        <v>0</v>
      </c>
      <c r="W82" s="1"/>
    </row>
    <row r="83" spans="1:23" hidden="1">
      <c r="A83" s="2"/>
      <c r="B83" s="12"/>
      <c r="C83" t="s">
        <v>86</v>
      </c>
      <c r="V83">
        <f t="shared" si="2"/>
        <v>0</v>
      </c>
    </row>
    <row r="84" spans="1:23" ht="13" hidden="1" thickBot="1">
      <c r="A84" s="10"/>
      <c r="B84" s="13"/>
      <c r="C84" s="8" t="s">
        <v>87</v>
      </c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>
        <f t="shared" si="2"/>
        <v>0</v>
      </c>
      <c r="W84" s="11">
        <f>IF(V83&lt;&gt;0,V84/V83,0)</f>
        <v>0</v>
      </c>
    </row>
    <row r="85" spans="1:23" ht="13" hidden="1" thickTop="1">
      <c r="A85" s="2"/>
      <c r="B85" s="12"/>
      <c r="C85" t="s">
        <v>85</v>
      </c>
      <c r="V85">
        <f t="shared" si="2"/>
        <v>0</v>
      </c>
      <c r="W85" s="1"/>
    </row>
    <row r="86" spans="1:23" hidden="1">
      <c r="A86" s="2"/>
      <c r="B86" s="12"/>
      <c r="C86" t="s">
        <v>86</v>
      </c>
      <c r="V86">
        <f t="shared" si="2"/>
        <v>0</v>
      </c>
    </row>
    <row r="87" spans="1:23" ht="13" hidden="1" thickBot="1">
      <c r="A87" s="10"/>
      <c r="B87" s="13"/>
      <c r="C87" s="8" t="s">
        <v>87</v>
      </c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>
        <f t="shared" si="2"/>
        <v>0</v>
      </c>
      <c r="W87" s="11">
        <f>IF(V86&lt;&gt;0,V87/V86,0)</f>
        <v>0</v>
      </c>
    </row>
    <row r="88" spans="1:23" ht="13" hidden="1" thickTop="1">
      <c r="A88" s="2"/>
      <c r="B88" s="12"/>
      <c r="C88" t="s">
        <v>85</v>
      </c>
      <c r="V88">
        <f t="shared" si="2"/>
        <v>0</v>
      </c>
      <c r="W88" s="1"/>
    </row>
    <row r="89" spans="1:23" hidden="1">
      <c r="A89" s="2"/>
      <c r="B89" s="12"/>
      <c r="C89" t="s">
        <v>86</v>
      </c>
      <c r="V89">
        <f t="shared" si="2"/>
        <v>0</v>
      </c>
    </row>
    <row r="90" spans="1:23" ht="13" hidden="1" thickBot="1">
      <c r="A90" s="10"/>
      <c r="B90" s="13"/>
      <c r="C90" s="8" t="s">
        <v>87</v>
      </c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>
        <f t="shared" si="2"/>
        <v>0</v>
      </c>
      <c r="W90" s="11">
        <f>IF(V89&lt;&gt;0,V90/V89,0)</f>
        <v>0</v>
      </c>
    </row>
    <row r="91" spans="1:23" ht="13" hidden="1" thickTop="1">
      <c r="A91" s="2"/>
      <c r="B91" s="12"/>
      <c r="C91" t="s">
        <v>85</v>
      </c>
      <c r="V91">
        <f t="shared" si="2"/>
        <v>0</v>
      </c>
      <c r="W91" s="1"/>
    </row>
    <row r="92" spans="1:23" hidden="1">
      <c r="A92" s="2"/>
      <c r="B92" s="12"/>
      <c r="C92" t="s">
        <v>86</v>
      </c>
      <c r="V92">
        <f t="shared" si="2"/>
        <v>0</v>
      </c>
    </row>
    <row r="93" spans="1:23" ht="13" hidden="1" thickBot="1">
      <c r="A93" s="10"/>
      <c r="B93" s="13"/>
      <c r="C93" s="8" t="s">
        <v>87</v>
      </c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>
        <f t="shared" si="2"/>
        <v>0</v>
      </c>
      <c r="W93" s="11">
        <f>IF(V92&lt;&gt;0,V93/V92,0)</f>
        <v>0</v>
      </c>
    </row>
    <row r="94" spans="1:23" ht="13" hidden="1" thickTop="1">
      <c r="A94" s="2"/>
      <c r="B94" s="12"/>
      <c r="C94" t="s">
        <v>85</v>
      </c>
      <c r="V94">
        <f t="shared" si="2"/>
        <v>0</v>
      </c>
      <c r="W94" s="1"/>
    </row>
    <row r="95" spans="1:23" hidden="1">
      <c r="A95" s="2"/>
      <c r="B95" s="12"/>
      <c r="C95" t="s">
        <v>86</v>
      </c>
      <c r="V95">
        <f t="shared" si="2"/>
        <v>0</v>
      </c>
    </row>
    <row r="96" spans="1:23" ht="13" hidden="1" thickBot="1">
      <c r="A96" s="10"/>
      <c r="B96" s="13"/>
      <c r="C96" s="8" t="s">
        <v>87</v>
      </c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>
        <f t="shared" si="2"/>
        <v>0</v>
      </c>
      <c r="W96" s="11">
        <f>IF(V95&lt;&gt;0,V96/V95,0)</f>
        <v>0</v>
      </c>
    </row>
    <row r="97" spans="1:23" ht="13" hidden="1" thickTop="1">
      <c r="A97" s="2"/>
      <c r="B97" s="12"/>
      <c r="C97" t="s">
        <v>85</v>
      </c>
      <c r="V97">
        <f t="shared" si="2"/>
        <v>0</v>
      </c>
      <c r="W97" s="1"/>
    </row>
    <row r="98" spans="1:23" hidden="1">
      <c r="A98" s="2"/>
      <c r="B98" s="12"/>
      <c r="C98" t="s">
        <v>86</v>
      </c>
      <c r="V98">
        <f t="shared" si="2"/>
        <v>0</v>
      </c>
    </row>
    <row r="99" spans="1:23" ht="13" hidden="1" thickBot="1">
      <c r="A99" s="10"/>
      <c r="B99" s="13"/>
      <c r="C99" s="8" t="s">
        <v>87</v>
      </c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>
        <f t="shared" si="2"/>
        <v>0</v>
      </c>
      <c r="W99" s="11">
        <f>IF(V98&lt;&gt;0,V99/V98,0)</f>
        <v>0</v>
      </c>
    </row>
    <row r="100" spans="1:23" ht="13" hidden="1" thickTop="1">
      <c r="A100" s="2"/>
      <c r="B100" s="12"/>
      <c r="C100" t="s">
        <v>85</v>
      </c>
      <c r="V100">
        <f t="shared" ref="V100:V108" si="3">SUM(D100:U100)</f>
        <v>0</v>
      </c>
      <c r="W100" s="1"/>
    </row>
    <row r="101" spans="1:23" hidden="1">
      <c r="A101" s="2"/>
      <c r="B101" s="12"/>
      <c r="C101" t="s">
        <v>86</v>
      </c>
      <c r="V101">
        <f t="shared" si="3"/>
        <v>0</v>
      </c>
    </row>
    <row r="102" spans="1:23" ht="13" hidden="1" thickBot="1">
      <c r="A102" s="10"/>
      <c r="B102" s="13"/>
      <c r="C102" s="8" t="s">
        <v>87</v>
      </c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>
        <f t="shared" si="3"/>
        <v>0</v>
      </c>
      <c r="W102" s="11">
        <f>IF(V101&lt;&gt;0,V102/V101,0)</f>
        <v>0</v>
      </c>
    </row>
    <row r="103" spans="1:23" ht="13" hidden="1" thickTop="1">
      <c r="A103" s="2"/>
      <c r="B103" s="12"/>
      <c r="C103" t="s">
        <v>85</v>
      </c>
      <c r="V103">
        <f t="shared" si="3"/>
        <v>0</v>
      </c>
      <c r="W103" s="1"/>
    </row>
    <row r="104" spans="1:23" hidden="1">
      <c r="A104" s="2"/>
      <c r="B104" s="12"/>
      <c r="C104" t="s">
        <v>86</v>
      </c>
      <c r="V104">
        <f t="shared" si="3"/>
        <v>0</v>
      </c>
    </row>
    <row r="105" spans="1:23" ht="13" hidden="1" thickBot="1">
      <c r="A105" s="10"/>
      <c r="B105" s="13"/>
      <c r="C105" s="8" t="s">
        <v>87</v>
      </c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>
        <f t="shared" si="3"/>
        <v>0</v>
      </c>
      <c r="W105" s="11">
        <f>IF(V104&lt;&gt;0,V105/V104,0)</f>
        <v>0</v>
      </c>
    </row>
    <row r="106" spans="1:23" ht="13" hidden="1" thickTop="1">
      <c r="A106" s="2"/>
      <c r="B106" s="12"/>
      <c r="C106" t="s">
        <v>85</v>
      </c>
      <c r="V106">
        <f t="shared" si="3"/>
        <v>0</v>
      </c>
      <c r="W106" s="1"/>
    </row>
    <row r="107" spans="1:23" hidden="1">
      <c r="A107" s="2"/>
      <c r="B107" s="12"/>
      <c r="C107" t="s">
        <v>86</v>
      </c>
      <c r="V107">
        <f t="shared" si="3"/>
        <v>0</v>
      </c>
    </row>
    <row r="108" spans="1:23" ht="13" hidden="1" thickBot="1">
      <c r="A108" s="10"/>
      <c r="B108" s="13"/>
      <c r="C108" s="8" t="s">
        <v>87</v>
      </c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>
        <f t="shared" si="3"/>
        <v>0</v>
      </c>
      <c r="W108" s="11">
        <f>IF(V107&lt;&gt;0,V108/V107,0)</f>
        <v>0</v>
      </c>
    </row>
    <row r="109" spans="1:23" ht="13" thickTop="1">
      <c r="A109" s="2"/>
      <c r="B109" s="12"/>
      <c r="C109" t="s">
        <v>85</v>
      </c>
      <c r="V109">
        <f t="shared" ref="V109:V114" si="4">SUM(D109:U109)</f>
        <v>0</v>
      </c>
      <c r="W109" s="1"/>
    </row>
    <row r="110" spans="1:23">
      <c r="A110" s="2"/>
      <c r="B110" s="12"/>
      <c r="C110" t="s">
        <v>86</v>
      </c>
      <c r="V110">
        <f t="shared" si="4"/>
        <v>0</v>
      </c>
    </row>
    <row r="111" spans="1:23" ht="13" thickBot="1">
      <c r="A111" s="10"/>
      <c r="B111" s="13"/>
      <c r="C111" s="8" t="s">
        <v>87</v>
      </c>
      <c r="D111" s="8"/>
      <c r="E111" s="8"/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>
        <f t="shared" si="4"/>
        <v>0</v>
      </c>
      <c r="W111" s="11">
        <f>IF(V110&lt;&gt;0,V111/V110,0)</f>
        <v>0</v>
      </c>
    </row>
    <row r="112" spans="1:23" ht="13" thickTop="1">
      <c r="A112" s="2"/>
      <c r="B112" s="12"/>
      <c r="C112" t="s">
        <v>85</v>
      </c>
      <c r="V112">
        <f t="shared" si="4"/>
        <v>0</v>
      </c>
      <c r="W112" s="1"/>
    </row>
    <row r="113" spans="1:23">
      <c r="A113" s="2"/>
      <c r="B113" s="12"/>
      <c r="C113" t="s">
        <v>86</v>
      </c>
      <c r="V113">
        <f t="shared" si="4"/>
        <v>0</v>
      </c>
    </row>
    <row r="114" spans="1:23" ht="13" thickBot="1">
      <c r="A114" s="10"/>
      <c r="B114" s="13"/>
      <c r="C114" s="8" t="s">
        <v>87</v>
      </c>
      <c r="D114" s="8"/>
      <c r="E114" s="8"/>
      <c r="F114" s="8"/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>
        <f t="shared" si="4"/>
        <v>0</v>
      </c>
      <c r="W114" s="11">
        <f>IF(V113&lt;&gt;0,V114/V113,0)</f>
        <v>0</v>
      </c>
    </row>
    <row r="115" spans="1:23" ht="13" thickTop="1"/>
  </sheetData>
  <phoneticPr fontId="0" type="noConversion"/>
  <printOptions gridLines="1" gridLinesSet="0"/>
  <pageMargins left="0.25" right="0.25" top="1" bottom="1" header="0.5" footer="0.5"/>
  <pageSetup scale="41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W109"/>
  <sheetViews>
    <sheetView workbookViewId="0">
      <pane xSplit="3" ySplit="3" topLeftCell="D10" activePane="bottomRight" state="frozen"/>
      <selection activeCell="U1" sqref="L1:U1048576"/>
      <selection pane="topRight" activeCell="U1" sqref="L1:U1048576"/>
      <selection pane="bottomLeft" activeCell="U1" sqref="L1:U1048576"/>
      <selection pane="bottomRight" activeCell="U1" sqref="L1:U1048576"/>
    </sheetView>
  </sheetViews>
  <sheetFormatPr defaultRowHeight="12.5"/>
  <cols>
    <col min="1" max="1" width="15.81640625" customWidth="1"/>
    <col min="2" max="2" width="2.26953125" customWidth="1"/>
    <col min="3" max="3" width="3.54296875" customWidth="1"/>
    <col min="4" max="11" width="6.1796875" customWidth="1"/>
    <col min="12" max="21" width="6.1796875" hidden="1" customWidth="1"/>
    <col min="22" max="22" width="6.7265625" customWidth="1"/>
    <col min="23" max="23" width="10.1796875" customWidth="1"/>
  </cols>
  <sheetData>
    <row r="1" spans="1:23" ht="18">
      <c r="A1" t="str">
        <f>BLACKOUT!A1</f>
        <v>MONDAY LHM #1 CO-ED</v>
      </c>
      <c r="H1" s="34" t="s">
        <v>117</v>
      </c>
    </row>
    <row r="2" spans="1:23">
      <c r="C2" s="47" t="s">
        <v>82</v>
      </c>
      <c r="D2" s="2"/>
      <c r="E2" s="2"/>
      <c r="F2" s="2"/>
      <c r="G2" s="2"/>
      <c r="H2" s="48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</row>
    <row r="3" spans="1:23">
      <c r="A3" t="s">
        <v>68</v>
      </c>
      <c r="B3" t="s">
        <v>67</v>
      </c>
      <c r="D3" s="5" t="s">
        <v>83</v>
      </c>
      <c r="E3" s="5">
        <v>46118</v>
      </c>
      <c r="F3" s="5">
        <v>46125</v>
      </c>
      <c r="G3" s="5">
        <v>46132</v>
      </c>
      <c r="H3" s="5">
        <v>46146</v>
      </c>
      <c r="I3" s="5">
        <v>46153</v>
      </c>
      <c r="J3" s="5">
        <v>46160</v>
      </c>
      <c r="K3" s="5">
        <v>46174</v>
      </c>
      <c r="L3" s="5"/>
      <c r="M3" s="2"/>
      <c r="N3" s="2"/>
      <c r="O3" s="2"/>
      <c r="P3" s="2"/>
      <c r="Q3" s="5"/>
      <c r="R3" s="5"/>
      <c r="S3" s="5"/>
      <c r="T3" s="5"/>
      <c r="U3" s="5"/>
      <c r="V3" t="s">
        <v>84</v>
      </c>
      <c r="W3" t="s">
        <v>73</v>
      </c>
    </row>
    <row r="4" spans="1:23">
      <c r="A4" s="2" t="s">
        <v>133</v>
      </c>
      <c r="B4" s="12" t="s">
        <v>95</v>
      </c>
      <c r="C4" t="s">
        <v>85</v>
      </c>
      <c r="D4" s="51"/>
      <c r="E4" s="51">
        <v>2</v>
      </c>
      <c r="F4" s="51"/>
      <c r="G4" s="51"/>
      <c r="H4" s="51">
        <v>3</v>
      </c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  <c r="V4">
        <f t="shared" ref="V4:V35" si="0">SUM(D4:U4)</f>
        <v>5</v>
      </c>
    </row>
    <row r="5" spans="1:23">
      <c r="A5" s="2"/>
      <c r="B5" s="12"/>
      <c r="C5" t="s">
        <v>86</v>
      </c>
      <c r="E5">
        <v>2</v>
      </c>
      <c r="H5">
        <v>3</v>
      </c>
      <c r="V5">
        <f t="shared" si="0"/>
        <v>5</v>
      </c>
    </row>
    <row r="6" spans="1:23" ht="13" thickBot="1">
      <c r="A6" s="10"/>
      <c r="B6" s="13"/>
      <c r="C6" s="8" t="s">
        <v>87</v>
      </c>
      <c r="D6" s="8"/>
      <c r="E6" s="8">
        <v>1</v>
      </c>
      <c r="F6" s="8"/>
      <c r="G6" s="8"/>
      <c r="H6" s="8">
        <v>2</v>
      </c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>
        <f t="shared" si="0"/>
        <v>3</v>
      </c>
      <c r="W6" s="11">
        <f>IF(V5&lt;&gt;0,V6/V5,0)</f>
        <v>0.6</v>
      </c>
    </row>
    <row r="7" spans="1:23" ht="13" thickTop="1">
      <c r="A7" s="2" t="s">
        <v>134</v>
      </c>
      <c r="B7" s="12" t="s">
        <v>98</v>
      </c>
      <c r="C7" t="s">
        <v>85</v>
      </c>
      <c r="E7">
        <v>2</v>
      </c>
      <c r="F7">
        <v>3</v>
      </c>
      <c r="I7">
        <v>4</v>
      </c>
      <c r="V7">
        <f t="shared" si="0"/>
        <v>9</v>
      </c>
      <c r="W7" s="1"/>
    </row>
    <row r="8" spans="1:23">
      <c r="A8" s="2"/>
      <c r="B8" s="12"/>
      <c r="C8" t="s">
        <v>86</v>
      </c>
      <c r="E8">
        <v>2</v>
      </c>
      <c r="F8">
        <v>3</v>
      </c>
      <c r="I8">
        <v>4</v>
      </c>
      <c r="V8">
        <f t="shared" si="0"/>
        <v>9</v>
      </c>
    </row>
    <row r="9" spans="1:23" ht="13" thickBot="1">
      <c r="A9" s="10"/>
      <c r="B9" s="13"/>
      <c r="C9" s="8" t="s">
        <v>87</v>
      </c>
      <c r="D9" s="8"/>
      <c r="E9" s="8">
        <v>0</v>
      </c>
      <c r="F9" s="8">
        <v>1</v>
      </c>
      <c r="G9" s="8"/>
      <c r="H9" s="8"/>
      <c r="I9" s="8">
        <v>3</v>
      </c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>
        <f t="shared" si="0"/>
        <v>4</v>
      </c>
      <c r="W9" s="11">
        <f>IF(V8&lt;&gt;0,V9/V8,0)</f>
        <v>0.44444444444444442</v>
      </c>
    </row>
    <row r="10" spans="1:23" ht="13" thickTop="1">
      <c r="A10" s="2" t="s">
        <v>135</v>
      </c>
      <c r="B10" s="12" t="s">
        <v>95</v>
      </c>
      <c r="C10" t="s">
        <v>85</v>
      </c>
      <c r="E10">
        <v>3</v>
      </c>
      <c r="F10">
        <v>3</v>
      </c>
      <c r="G10">
        <v>3</v>
      </c>
      <c r="H10">
        <v>3</v>
      </c>
      <c r="I10" s="52">
        <v>4</v>
      </c>
      <c r="J10" s="52">
        <v>3</v>
      </c>
      <c r="K10" s="52">
        <v>3</v>
      </c>
      <c r="V10">
        <f t="shared" si="0"/>
        <v>22</v>
      </c>
      <c r="W10" s="1"/>
    </row>
    <row r="11" spans="1:23">
      <c r="A11" s="2"/>
      <c r="B11" s="12"/>
      <c r="C11" t="s">
        <v>86</v>
      </c>
      <c r="E11">
        <v>3</v>
      </c>
      <c r="F11">
        <v>3</v>
      </c>
      <c r="G11">
        <v>3</v>
      </c>
      <c r="H11">
        <v>3</v>
      </c>
      <c r="I11" s="52">
        <v>4</v>
      </c>
      <c r="J11" s="52">
        <v>3</v>
      </c>
      <c r="K11" s="52">
        <v>3</v>
      </c>
      <c r="V11">
        <f t="shared" si="0"/>
        <v>22</v>
      </c>
    </row>
    <row r="12" spans="1:23" ht="13" thickBot="1">
      <c r="A12" s="10"/>
      <c r="B12" s="13"/>
      <c r="C12" s="8" t="s">
        <v>87</v>
      </c>
      <c r="D12" s="8"/>
      <c r="E12" s="8">
        <v>3</v>
      </c>
      <c r="F12" s="8">
        <v>2</v>
      </c>
      <c r="G12" s="8">
        <v>1</v>
      </c>
      <c r="H12" s="8">
        <v>3</v>
      </c>
      <c r="I12" s="8">
        <v>3</v>
      </c>
      <c r="J12" s="8">
        <v>3</v>
      </c>
      <c r="K12" s="8">
        <v>3</v>
      </c>
      <c r="L12" s="8"/>
      <c r="M12" s="8"/>
      <c r="N12" s="8"/>
      <c r="O12" s="8"/>
      <c r="P12" s="8"/>
      <c r="Q12" s="8"/>
      <c r="R12" s="8"/>
      <c r="S12" s="8"/>
      <c r="T12" s="8"/>
      <c r="U12" s="8"/>
      <c r="V12" s="8">
        <f t="shared" si="0"/>
        <v>18</v>
      </c>
      <c r="W12" s="11">
        <f>IF(V11&lt;&gt;0,V12/V11,0)</f>
        <v>0.81818181818181823</v>
      </c>
    </row>
    <row r="13" spans="1:23" ht="13" thickTop="1">
      <c r="A13" s="2" t="s">
        <v>136</v>
      </c>
      <c r="B13" s="12" t="s">
        <v>98</v>
      </c>
      <c r="C13" t="s">
        <v>85</v>
      </c>
      <c r="E13" s="52">
        <v>3</v>
      </c>
      <c r="F13" s="52">
        <v>3</v>
      </c>
      <c r="G13" s="52">
        <v>3</v>
      </c>
      <c r="H13" s="52">
        <v>3</v>
      </c>
      <c r="I13" s="52">
        <v>4</v>
      </c>
      <c r="J13" s="52">
        <v>3</v>
      </c>
      <c r="K13" s="52">
        <v>3</v>
      </c>
      <c r="V13">
        <f t="shared" si="0"/>
        <v>22</v>
      </c>
      <c r="W13" s="1"/>
    </row>
    <row r="14" spans="1:23">
      <c r="A14" s="2"/>
      <c r="B14" s="12"/>
      <c r="C14" t="s">
        <v>86</v>
      </c>
      <c r="E14" s="52">
        <v>1</v>
      </c>
      <c r="F14" s="52">
        <v>2</v>
      </c>
      <c r="G14" s="52">
        <v>2</v>
      </c>
      <c r="H14" s="52">
        <v>3</v>
      </c>
      <c r="I14" s="52">
        <v>4</v>
      </c>
      <c r="J14" s="52">
        <v>3</v>
      </c>
      <c r="K14" s="52">
        <v>2</v>
      </c>
      <c r="V14">
        <f t="shared" si="0"/>
        <v>17</v>
      </c>
    </row>
    <row r="15" spans="1:23" ht="13" thickBot="1">
      <c r="A15" s="10"/>
      <c r="B15" s="13"/>
      <c r="C15" s="8" t="s">
        <v>87</v>
      </c>
      <c r="D15" s="8"/>
      <c r="E15" s="8">
        <v>0</v>
      </c>
      <c r="F15" s="8">
        <v>1</v>
      </c>
      <c r="G15" s="8">
        <v>0</v>
      </c>
      <c r="H15" s="8">
        <v>2</v>
      </c>
      <c r="I15" s="8">
        <v>1</v>
      </c>
      <c r="J15" s="8">
        <v>1</v>
      </c>
      <c r="K15" s="8">
        <v>1</v>
      </c>
      <c r="L15" s="8"/>
      <c r="M15" s="8"/>
      <c r="N15" s="8"/>
      <c r="O15" s="8"/>
      <c r="P15" s="8"/>
      <c r="Q15" s="8"/>
      <c r="R15" s="8"/>
      <c r="S15" s="8"/>
      <c r="T15" s="8"/>
      <c r="U15" s="8"/>
      <c r="V15" s="8">
        <f t="shared" si="0"/>
        <v>6</v>
      </c>
      <c r="W15" s="11">
        <f>IF(V14&lt;&gt;0,V15/V14,0)</f>
        <v>0.35294117647058826</v>
      </c>
    </row>
    <row r="16" spans="1:23" ht="13" thickTop="1">
      <c r="A16" s="2" t="s">
        <v>137</v>
      </c>
      <c r="B16" s="12" t="s">
        <v>98</v>
      </c>
      <c r="C16" t="s">
        <v>85</v>
      </c>
      <c r="E16">
        <v>3</v>
      </c>
      <c r="F16">
        <v>3</v>
      </c>
      <c r="G16">
        <v>4</v>
      </c>
      <c r="H16">
        <v>3</v>
      </c>
      <c r="I16">
        <v>4</v>
      </c>
      <c r="J16">
        <v>3</v>
      </c>
      <c r="K16">
        <v>4</v>
      </c>
      <c r="V16">
        <f t="shared" si="0"/>
        <v>24</v>
      </c>
      <c r="W16" s="1"/>
    </row>
    <row r="17" spans="1:23">
      <c r="A17" s="2"/>
      <c r="B17" s="12"/>
      <c r="C17" t="s">
        <v>86</v>
      </c>
      <c r="E17">
        <v>3</v>
      </c>
      <c r="F17">
        <v>2</v>
      </c>
      <c r="G17">
        <v>4</v>
      </c>
      <c r="H17">
        <v>3</v>
      </c>
      <c r="I17">
        <v>4</v>
      </c>
      <c r="J17">
        <v>3</v>
      </c>
      <c r="K17">
        <v>4</v>
      </c>
      <c r="V17">
        <f t="shared" si="0"/>
        <v>23</v>
      </c>
    </row>
    <row r="18" spans="1:23" ht="13" thickBot="1">
      <c r="A18" s="10"/>
      <c r="B18" s="13"/>
      <c r="C18" s="8" t="s">
        <v>87</v>
      </c>
      <c r="D18" s="8"/>
      <c r="E18" s="8">
        <v>2</v>
      </c>
      <c r="F18" s="8">
        <v>1</v>
      </c>
      <c r="G18" s="8">
        <v>2</v>
      </c>
      <c r="H18" s="8">
        <v>1</v>
      </c>
      <c r="I18" s="8">
        <v>1</v>
      </c>
      <c r="J18" s="8">
        <v>3</v>
      </c>
      <c r="K18" s="8">
        <v>0</v>
      </c>
      <c r="L18" s="8"/>
      <c r="M18" s="8"/>
      <c r="N18" s="8"/>
      <c r="O18" s="8"/>
      <c r="P18" s="8"/>
      <c r="Q18" s="8"/>
      <c r="R18" s="8"/>
      <c r="S18" s="8"/>
      <c r="T18" s="8"/>
      <c r="U18" s="8"/>
      <c r="V18" s="8">
        <f t="shared" si="0"/>
        <v>10</v>
      </c>
      <c r="W18" s="11">
        <f>IF(V17&lt;&gt;0,V18/V17,0)</f>
        <v>0.43478260869565216</v>
      </c>
    </row>
    <row r="19" spans="1:23" ht="13" thickTop="1">
      <c r="A19" s="2" t="s">
        <v>138</v>
      </c>
      <c r="B19" s="12" t="s">
        <v>98</v>
      </c>
      <c r="C19" t="s">
        <v>85</v>
      </c>
      <c r="E19" s="52">
        <v>3</v>
      </c>
      <c r="H19" s="52">
        <v>3</v>
      </c>
      <c r="V19">
        <f t="shared" si="0"/>
        <v>6</v>
      </c>
      <c r="W19" s="1"/>
    </row>
    <row r="20" spans="1:23">
      <c r="A20" s="2"/>
      <c r="B20" s="12"/>
      <c r="C20" t="s">
        <v>86</v>
      </c>
      <c r="E20" s="52">
        <v>3</v>
      </c>
      <c r="H20" s="52">
        <v>3</v>
      </c>
      <c r="V20">
        <f t="shared" si="0"/>
        <v>6</v>
      </c>
    </row>
    <row r="21" spans="1:23" ht="13" thickBot="1">
      <c r="A21" s="10"/>
      <c r="B21" s="13"/>
      <c r="C21" s="8" t="s">
        <v>87</v>
      </c>
      <c r="D21" s="8"/>
      <c r="E21" s="8">
        <v>1</v>
      </c>
      <c r="F21" s="8"/>
      <c r="G21" s="8"/>
      <c r="H21" s="8">
        <v>2</v>
      </c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>
        <f t="shared" si="0"/>
        <v>3</v>
      </c>
      <c r="W21" s="11">
        <f>IF(V20&lt;&gt;0,V21/V20,0)</f>
        <v>0.5</v>
      </c>
    </row>
    <row r="22" spans="1:23" ht="13" thickTop="1">
      <c r="A22" s="2" t="s">
        <v>139</v>
      </c>
      <c r="B22" s="12" t="s">
        <v>98</v>
      </c>
      <c r="C22" t="s">
        <v>85</v>
      </c>
      <c r="F22">
        <v>3</v>
      </c>
      <c r="G22">
        <v>3</v>
      </c>
      <c r="J22">
        <v>2</v>
      </c>
      <c r="V22">
        <f t="shared" si="0"/>
        <v>8</v>
      </c>
      <c r="W22" s="1"/>
    </row>
    <row r="23" spans="1:23">
      <c r="A23" s="2"/>
      <c r="B23" s="12"/>
      <c r="C23" t="s">
        <v>86</v>
      </c>
      <c r="F23">
        <v>3</v>
      </c>
      <c r="G23">
        <v>3</v>
      </c>
      <c r="J23">
        <v>2</v>
      </c>
      <c r="V23">
        <f t="shared" si="0"/>
        <v>8</v>
      </c>
    </row>
    <row r="24" spans="1:23" ht="13" thickBot="1">
      <c r="A24" s="10"/>
      <c r="B24" s="13"/>
      <c r="C24" s="8" t="s">
        <v>87</v>
      </c>
      <c r="D24" s="8"/>
      <c r="E24" s="8"/>
      <c r="F24" s="8">
        <v>0</v>
      </c>
      <c r="G24" s="8">
        <v>1</v>
      </c>
      <c r="H24" s="8"/>
      <c r="I24" s="8"/>
      <c r="J24" s="8">
        <v>1</v>
      </c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>
        <f t="shared" si="0"/>
        <v>2</v>
      </c>
      <c r="W24" s="11">
        <f>IF(V23&lt;&gt;0,V24/V23,0)</f>
        <v>0.25</v>
      </c>
    </row>
    <row r="25" spans="1:23" ht="13" thickTop="1">
      <c r="A25" s="2" t="s">
        <v>140</v>
      </c>
      <c r="B25" s="12" t="s">
        <v>95</v>
      </c>
      <c r="C25" t="s">
        <v>85</v>
      </c>
      <c r="E25">
        <v>3</v>
      </c>
      <c r="F25" s="52">
        <v>3</v>
      </c>
      <c r="G25" s="52">
        <v>3</v>
      </c>
      <c r="H25" s="52">
        <v>3</v>
      </c>
      <c r="I25" s="52">
        <v>4</v>
      </c>
      <c r="J25" s="52">
        <v>3</v>
      </c>
      <c r="K25" s="52">
        <v>3</v>
      </c>
      <c r="V25">
        <f t="shared" si="0"/>
        <v>22</v>
      </c>
      <c r="W25" s="1"/>
    </row>
    <row r="26" spans="1:23">
      <c r="A26" s="2" t="s">
        <v>218</v>
      </c>
      <c r="B26" s="12"/>
      <c r="C26" t="s">
        <v>86</v>
      </c>
      <c r="E26">
        <v>2</v>
      </c>
      <c r="F26" s="52">
        <v>3</v>
      </c>
      <c r="G26" s="52">
        <v>3</v>
      </c>
      <c r="H26" s="52">
        <v>3</v>
      </c>
      <c r="I26" s="52">
        <v>4</v>
      </c>
      <c r="J26" s="52">
        <v>3</v>
      </c>
      <c r="K26" s="52">
        <v>3</v>
      </c>
      <c r="V26">
        <f t="shared" si="0"/>
        <v>21</v>
      </c>
    </row>
    <row r="27" spans="1:23" ht="13" thickBot="1">
      <c r="A27" s="10"/>
      <c r="B27" s="13"/>
      <c r="C27" s="8" t="s">
        <v>87</v>
      </c>
      <c r="D27" s="8"/>
      <c r="E27" s="8">
        <v>0</v>
      </c>
      <c r="F27" s="8">
        <v>1</v>
      </c>
      <c r="G27" s="8">
        <v>2</v>
      </c>
      <c r="H27" s="8">
        <v>3</v>
      </c>
      <c r="I27" s="8">
        <v>3</v>
      </c>
      <c r="J27" s="8">
        <v>2</v>
      </c>
      <c r="K27" s="8">
        <v>2</v>
      </c>
      <c r="L27" s="8"/>
      <c r="M27" s="8"/>
      <c r="N27" s="8"/>
      <c r="O27" s="8"/>
      <c r="P27" s="8"/>
      <c r="Q27" s="8"/>
      <c r="R27" s="8"/>
      <c r="S27" s="8"/>
      <c r="T27" s="8"/>
      <c r="U27" s="8"/>
      <c r="V27" s="8">
        <f t="shared" si="0"/>
        <v>13</v>
      </c>
      <c r="W27" s="11">
        <f>IF(V26&lt;&gt;0,V27/V26,0)</f>
        <v>0.61904761904761907</v>
      </c>
    </row>
    <row r="28" spans="1:23" ht="13" thickTop="1">
      <c r="A28" s="2" t="s">
        <v>141</v>
      </c>
      <c r="B28" s="12" t="s">
        <v>95</v>
      </c>
      <c r="C28" t="s">
        <v>85</v>
      </c>
      <c r="E28">
        <v>3</v>
      </c>
      <c r="F28">
        <v>3</v>
      </c>
      <c r="V28">
        <f t="shared" si="0"/>
        <v>6</v>
      </c>
      <c r="W28" s="1"/>
    </row>
    <row r="29" spans="1:23">
      <c r="A29" s="2"/>
      <c r="B29" s="12"/>
      <c r="C29" t="s">
        <v>86</v>
      </c>
      <c r="E29">
        <v>3</v>
      </c>
      <c r="F29">
        <v>3</v>
      </c>
      <c r="V29">
        <f t="shared" si="0"/>
        <v>6</v>
      </c>
    </row>
    <row r="30" spans="1:23" ht="13" thickBot="1">
      <c r="A30" s="10"/>
      <c r="B30" s="13"/>
      <c r="C30" s="8" t="s">
        <v>87</v>
      </c>
      <c r="D30" s="8"/>
      <c r="E30" s="8">
        <v>3</v>
      </c>
      <c r="F30" s="8">
        <v>2</v>
      </c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>
        <f t="shared" si="0"/>
        <v>5</v>
      </c>
      <c r="W30" s="11">
        <f>IF(V29&lt;&gt;0,V30/V29,0)</f>
        <v>0.83333333333333337</v>
      </c>
    </row>
    <row r="31" spans="1:23" ht="13" thickTop="1">
      <c r="A31" s="2" t="s">
        <v>142</v>
      </c>
      <c r="B31" s="12" t="s">
        <v>95</v>
      </c>
      <c r="C31" t="s">
        <v>85</v>
      </c>
      <c r="E31" s="52">
        <v>3</v>
      </c>
      <c r="F31">
        <v>3</v>
      </c>
      <c r="V31">
        <f t="shared" si="0"/>
        <v>6</v>
      </c>
      <c r="W31" s="1"/>
    </row>
    <row r="32" spans="1:23">
      <c r="A32" s="2"/>
      <c r="B32" s="12"/>
      <c r="C32" t="s">
        <v>86</v>
      </c>
      <c r="E32" s="52">
        <v>3</v>
      </c>
      <c r="F32">
        <v>3</v>
      </c>
      <c r="V32">
        <f t="shared" si="0"/>
        <v>6</v>
      </c>
    </row>
    <row r="33" spans="1:23" ht="13" thickBot="1">
      <c r="A33" s="10"/>
      <c r="B33" s="13"/>
      <c r="C33" s="8" t="s">
        <v>87</v>
      </c>
      <c r="D33" s="8"/>
      <c r="E33" s="8">
        <v>0</v>
      </c>
      <c r="F33" s="8">
        <v>2</v>
      </c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>
        <f t="shared" si="0"/>
        <v>2</v>
      </c>
      <c r="W33" s="11">
        <f>IF(V32&lt;&gt;0,V33/V32,0)</f>
        <v>0.33333333333333331</v>
      </c>
    </row>
    <row r="34" spans="1:23" ht="13" thickTop="1">
      <c r="A34" s="2" t="s">
        <v>143</v>
      </c>
      <c r="B34" s="12" t="s">
        <v>95</v>
      </c>
      <c r="C34" t="s">
        <v>85</v>
      </c>
      <c r="E34" s="52">
        <v>3</v>
      </c>
      <c r="F34" s="52">
        <v>3</v>
      </c>
      <c r="G34">
        <v>3</v>
      </c>
      <c r="H34">
        <v>3</v>
      </c>
      <c r="I34">
        <v>3</v>
      </c>
      <c r="J34">
        <v>2</v>
      </c>
      <c r="K34">
        <v>3</v>
      </c>
      <c r="V34">
        <f t="shared" si="0"/>
        <v>20</v>
      </c>
      <c r="W34" s="1"/>
    </row>
    <row r="35" spans="1:23">
      <c r="A35" s="2"/>
      <c r="B35" s="12"/>
      <c r="C35" t="s">
        <v>86</v>
      </c>
      <c r="E35" s="52">
        <v>3</v>
      </c>
      <c r="F35" s="52">
        <v>3</v>
      </c>
      <c r="G35">
        <v>3</v>
      </c>
      <c r="H35">
        <v>2</v>
      </c>
      <c r="I35">
        <v>3</v>
      </c>
      <c r="J35">
        <v>2</v>
      </c>
      <c r="K35">
        <v>3</v>
      </c>
      <c r="V35">
        <f t="shared" si="0"/>
        <v>19</v>
      </c>
    </row>
    <row r="36" spans="1:23" ht="13" thickBot="1">
      <c r="A36" s="10"/>
      <c r="B36" s="13"/>
      <c r="C36" s="8" t="s">
        <v>87</v>
      </c>
      <c r="D36" s="8"/>
      <c r="E36" s="8">
        <v>0</v>
      </c>
      <c r="F36" s="8">
        <v>2</v>
      </c>
      <c r="G36" s="8">
        <v>1</v>
      </c>
      <c r="H36" s="8">
        <v>1</v>
      </c>
      <c r="I36" s="8">
        <v>1</v>
      </c>
      <c r="J36" s="8">
        <v>1</v>
      </c>
      <c r="K36" s="8">
        <v>3</v>
      </c>
      <c r="L36" s="8"/>
      <c r="M36" s="8"/>
      <c r="N36" s="8"/>
      <c r="O36" s="8"/>
      <c r="P36" s="8"/>
      <c r="Q36" s="8"/>
      <c r="R36" s="8"/>
      <c r="S36" s="8"/>
      <c r="T36" s="8"/>
      <c r="U36" s="8"/>
      <c r="V36" s="8">
        <f t="shared" ref="V36:V67" si="1">SUM(D36:U36)</f>
        <v>9</v>
      </c>
      <c r="W36" s="11">
        <f>IF(V35&lt;&gt;0,V36/V35,0)</f>
        <v>0.47368421052631576</v>
      </c>
    </row>
    <row r="37" spans="1:23" ht="13" thickTop="1">
      <c r="A37" s="2" t="s">
        <v>144</v>
      </c>
      <c r="B37" s="12" t="s">
        <v>98</v>
      </c>
      <c r="C37" t="s">
        <v>85</v>
      </c>
      <c r="E37">
        <v>3</v>
      </c>
      <c r="G37">
        <v>3</v>
      </c>
      <c r="H37">
        <v>3</v>
      </c>
      <c r="I37">
        <v>4</v>
      </c>
      <c r="J37">
        <v>2</v>
      </c>
      <c r="K37">
        <v>3</v>
      </c>
      <c r="V37">
        <f t="shared" si="1"/>
        <v>18</v>
      </c>
      <c r="W37" s="1"/>
    </row>
    <row r="38" spans="1:23">
      <c r="A38" s="2"/>
      <c r="B38" s="12"/>
      <c r="C38" t="s">
        <v>86</v>
      </c>
      <c r="E38">
        <v>3</v>
      </c>
      <c r="G38">
        <v>3</v>
      </c>
      <c r="H38">
        <v>3</v>
      </c>
      <c r="I38">
        <v>4</v>
      </c>
      <c r="J38">
        <v>2</v>
      </c>
      <c r="K38">
        <v>3</v>
      </c>
      <c r="V38">
        <f t="shared" si="1"/>
        <v>18</v>
      </c>
    </row>
    <row r="39" spans="1:23" ht="13" thickBot="1">
      <c r="A39" s="10"/>
      <c r="B39" s="13"/>
      <c r="C39" s="8" t="s">
        <v>87</v>
      </c>
      <c r="D39" s="8"/>
      <c r="E39" s="8">
        <v>2</v>
      </c>
      <c r="F39" s="8"/>
      <c r="G39" s="8">
        <v>1</v>
      </c>
      <c r="H39" s="8">
        <v>1</v>
      </c>
      <c r="I39" s="8">
        <v>2</v>
      </c>
      <c r="J39" s="8">
        <v>0</v>
      </c>
      <c r="K39" s="8">
        <v>2</v>
      </c>
      <c r="L39" s="8"/>
      <c r="M39" s="8"/>
      <c r="N39" s="8"/>
      <c r="O39" s="8"/>
      <c r="P39" s="8"/>
      <c r="Q39" s="8"/>
      <c r="R39" s="8"/>
      <c r="S39" s="8"/>
      <c r="T39" s="8"/>
      <c r="U39" s="8"/>
      <c r="V39" s="8">
        <f t="shared" si="1"/>
        <v>8</v>
      </c>
      <c r="W39" s="11">
        <f>IF(V38&lt;&gt;0,V39/V38,0)</f>
        <v>0.44444444444444442</v>
      </c>
    </row>
    <row r="40" spans="1:23" ht="13" thickTop="1">
      <c r="A40" s="2" t="s">
        <v>145</v>
      </c>
      <c r="B40" s="12" t="s">
        <v>98</v>
      </c>
      <c r="C40" t="s">
        <v>85</v>
      </c>
      <c r="E40">
        <v>3</v>
      </c>
      <c r="F40">
        <v>3</v>
      </c>
      <c r="G40">
        <v>3</v>
      </c>
      <c r="H40" s="52">
        <v>3</v>
      </c>
      <c r="I40" s="52">
        <v>2</v>
      </c>
      <c r="J40" s="52">
        <v>3</v>
      </c>
      <c r="K40" s="52">
        <v>4</v>
      </c>
      <c r="V40">
        <f t="shared" si="1"/>
        <v>21</v>
      </c>
      <c r="W40" s="1"/>
    </row>
    <row r="41" spans="1:23">
      <c r="A41" s="2"/>
      <c r="B41" s="12"/>
      <c r="C41" t="s">
        <v>86</v>
      </c>
      <c r="E41">
        <v>3</v>
      </c>
      <c r="F41">
        <v>3</v>
      </c>
      <c r="G41">
        <v>3</v>
      </c>
      <c r="H41" s="52">
        <v>3</v>
      </c>
      <c r="I41" s="52">
        <v>1</v>
      </c>
      <c r="J41" s="52">
        <v>3</v>
      </c>
      <c r="K41" s="52">
        <v>4</v>
      </c>
      <c r="V41">
        <f t="shared" si="1"/>
        <v>20</v>
      </c>
    </row>
    <row r="42" spans="1:23" ht="13" thickBot="1">
      <c r="A42" s="10"/>
      <c r="B42" s="13"/>
      <c r="C42" s="8" t="s">
        <v>87</v>
      </c>
      <c r="D42" s="8"/>
      <c r="E42" s="8">
        <v>1</v>
      </c>
      <c r="F42" s="8">
        <v>0</v>
      </c>
      <c r="G42" s="8">
        <v>0</v>
      </c>
      <c r="H42" s="8">
        <v>3</v>
      </c>
      <c r="I42" s="8">
        <v>1</v>
      </c>
      <c r="J42" s="8">
        <v>2</v>
      </c>
      <c r="K42" s="8">
        <v>1</v>
      </c>
      <c r="L42" s="8"/>
      <c r="M42" s="8"/>
      <c r="N42" s="8"/>
      <c r="O42" s="8"/>
      <c r="P42" s="8"/>
      <c r="Q42" s="8"/>
      <c r="R42" s="8"/>
      <c r="S42" s="8"/>
      <c r="T42" s="8"/>
      <c r="U42" s="8"/>
      <c r="V42" s="8">
        <f t="shared" si="1"/>
        <v>8</v>
      </c>
      <c r="W42" s="11">
        <f>IF(V41&lt;&gt;0,V42/V41,0)</f>
        <v>0.4</v>
      </c>
    </row>
    <row r="43" spans="1:23" ht="13" thickTop="1">
      <c r="A43" s="2" t="s">
        <v>239</v>
      </c>
      <c r="B43" s="12" t="s">
        <v>95</v>
      </c>
      <c r="C43" t="s">
        <v>85</v>
      </c>
      <c r="K43" s="52">
        <v>3</v>
      </c>
      <c r="V43">
        <f t="shared" si="1"/>
        <v>3</v>
      </c>
      <c r="W43" s="1"/>
    </row>
    <row r="44" spans="1:23">
      <c r="A44" s="2"/>
      <c r="B44" s="12"/>
      <c r="C44" t="s">
        <v>86</v>
      </c>
      <c r="K44" s="52">
        <v>2</v>
      </c>
      <c r="V44">
        <f t="shared" si="1"/>
        <v>2</v>
      </c>
    </row>
    <row r="45" spans="1:23" ht="13" thickBot="1">
      <c r="A45" s="10"/>
      <c r="B45" s="13"/>
      <c r="C45" s="8" t="s">
        <v>87</v>
      </c>
      <c r="D45" s="8"/>
      <c r="E45" s="8"/>
      <c r="F45" s="8"/>
      <c r="G45" s="8"/>
      <c r="H45" s="8"/>
      <c r="I45" s="8"/>
      <c r="J45" s="8"/>
      <c r="K45" s="8">
        <v>1</v>
      </c>
      <c r="L45" s="8"/>
      <c r="M45" s="8"/>
      <c r="N45" s="8"/>
      <c r="O45" s="8"/>
      <c r="P45" s="8"/>
      <c r="Q45" s="8"/>
      <c r="R45" s="8"/>
      <c r="S45" s="8"/>
      <c r="T45" s="8"/>
      <c r="U45" s="8"/>
      <c r="V45" s="8">
        <f t="shared" si="1"/>
        <v>1</v>
      </c>
      <c r="W45" s="11">
        <f>IF(V44&lt;&gt;0,V45/V44,0)</f>
        <v>0.5</v>
      </c>
    </row>
    <row r="46" spans="1:23" ht="13" thickTop="1">
      <c r="A46" s="2" t="s">
        <v>146</v>
      </c>
      <c r="B46" s="12" t="s">
        <v>95</v>
      </c>
      <c r="C46" t="s">
        <v>85</v>
      </c>
      <c r="F46">
        <v>3</v>
      </c>
      <c r="G46">
        <v>3</v>
      </c>
      <c r="H46">
        <v>3</v>
      </c>
      <c r="I46">
        <v>3</v>
      </c>
      <c r="J46">
        <v>2</v>
      </c>
      <c r="V46">
        <f t="shared" si="1"/>
        <v>14</v>
      </c>
      <c r="W46" s="1"/>
    </row>
    <row r="47" spans="1:23">
      <c r="A47" s="2"/>
      <c r="B47" s="12"/>
      <c r="C47" t="s">
        <v>86</v>
      </c>
      <c r="F47">
        <v>3</v>
      </c>
      <c r="G47">
        <v>3</v>
      </c>
      <c r="H47">
        <v>3</v>
      </c>
      <c r="I47">
        <v>3</v>
      </c>
      <c r="J47">
        <v>2</v>
      </c>
      <c r="V47">
        <f t="shared" si="1"/>
        <v>14</v>
      </c>
    </row>
    <row r="48" spans="1:23" ht="13" thickBot="1">
      <c r="A48" s="10"/>
      <c r="B48" s="13"/>
      <c r="C48" s="8" t="s">
        <v>87</v>
      </c>
      <c r="D48" s="8"/>
      <c r="E48" s="8"/>
      <c r="F48" s="8">
        <v>2</v>
      </c>
      <c r="G48" s="8">
        <v>0</v>
      </c>
      <c r="H48" s="8">
        <v>2</v>
      </c>
      <c r="I48" s="8">
        <v>2</v>
      </c>
      <c r="J48" s="8">
        <v>2</v>
      </c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>
        <f t="shared" si="1"/>
        <v>8</v>
      </c>
      <c r="W48" s="11">
        <f>IF(V47&lt;&gt;0,V48/V47,0)</f>
        <v>0.5714285714285714</v>
      </c>
    </row>
    <row r="49" spans="1:23" ht="13" thickTop="1">
      <c r="A49" s="2" t="s">
        <v>147</v>
      </c>
      <c r="B49" s="12" t="s">
        <v>95</v>
      </c>
      <c r="C49" t="s">
        <v>85</v>
      </c>
      <c r="I49">
        <v>4</v>
      </c>
      <c r="J49">
        <v>3</v>
      </c>
      <c r="K49">
        <v>3</v>
      </c>
      <c r="V49">
        <f t="shared" si="1"/>
        <v>10</v>
      </c>
      <c r="W49" s="1"/>
    </row>
    <row r="50" spans="1:23">
      <c r="A50" s="2"/>
      <c r="B50" s="12"/>
      <c r="C50" t="s">
        <v>86</v>
      </c>
      <c r="I50">
        <v>4</v>
      </c>
      <c r="J50">
        <v>3</v>
      </c>
      <c r="K50">
        <v>3</v>
      </c>
      <c r="V50">
        <f t="shared" si="1"/>
        <v>10</v>
      </c>
    </row>
    <row r="51" spans="1:23" ht="13" thickBot="1">
      <c r="A51" s="10"/>
      <c r="B51" s="13"/>
      <c r="C51" s="8" t="s">
        <v>87</v>
      </c>
      <c r="D51" s="8"/>
      <c r="E51" s="8"/>
      <c r="F51" s="8"/>
      <c r="G51" s="8"/>
      <c r="H51" s="8"/>
      <c r="I51" s="8">
        <v>2</v>
      </c>
      <c r="J51" s="8">
        <v>2</v>
      </c>
      <c r="K51" s="8">
        <v>3</v>
      </c>
      <c r="L51" s="8"/>
      <c r="M51" s="8"/>
      <c r="N51" s="8"/>
      <c r="O51" s="8"/>
      <c r="P51" s="8"/>
      <c r="Q51" s="8"/>
      <c r="R51" s="8"/>
      <c r="S51" s="8"/>
      <c r="T51" s="8"/>
      <c r="U51" s="8"/>
      <c r="V51" s="8">
        <f t="shared" si="1"/>
        <v>7</v>
      </c>
      <c r="W51" s="11">
        <f>IF(V50&lt;&gt;0,V51/V50,0)</f>
        <v>0.7</v>
      </c>
    </row>
    <row r="52" spans="1:23" ht="13" thickTop="1">
      <c r="A52" s="2" t="s">
        <v>148</v>
      </c>
      <c r="B52" s="12" t="s">
        <v>95</v>
      </c>
      <c r="C52" t="s">
        <v>85</v>
      </c>
      <c r="G52">
        <v>3</v>
      </c>
      <c r="K52">
        <v>4</v>
      </c>
      <c r="V52">
        <f t="shared" si="1"/>
        <v>7</v>
      </c>
      <c r="W52" s="1"/>
    </row>
    <row r="53" spans="1:23">
      <c r="A53" s="2"/>
      <c r="B53" s="12"/>
      <c r="C53" t="s">
        <v>86</v>
      </c>
      <c r="G53">
        <v>3</v>
      </c>
      <c r="K53">
        <v>4</v>
      </c>
      <c r="V53">
        <f t="shared" si="1"/>
        <v>7</v>
      </c>
    </row>
    <row r="54" spans="1:23" ht="13" thickBot="1">
      <c r="A54" s="10"/>
      <c r="B54" s="13"/>
      <c r="C54" s="8" t="s">
        <v>87</v>
      </c>
      <c r="D54" s="8"/>
      <c r="E54" s="8"/>
      <c r="F54" s="8"/>
      <c r="G54" s="8">
        <v>3</v>
      </c>
      <c r="H54" s="8"/>
      <c r="I54" s="8"/>
      <c r="J54" s="8"/>
      <c r="K54" s="8">
        <v>2</v>
      </c>
      <c r="L54" s="8"/>
      <c r="M54" s="8"/>
      <c r="N54" s="8"/>
      <c r="O54" s="8"/>
      <c r="P54" s="8"/>
      <c r="Q54" s="8"/>
      <c r="R54" s="8"/>
      <c r="S54" s="8"/>
      <c r="T54" s="8"/>
      <c r="U54" s="8"/>
      <c r="V54" s="8">
        <f t="shared" si="1"/>
        <v>5</v>
      </c>
      <c r="W54" s="11">
        <f>IF(V53&lt;&gt;0,V54/V53,0)</f>
        <v>0.7142857142857143</v>
      </c>
    </row>
    <row r="55" spans="1:23" ht="13" thickTop="1">
      <c r="A55" s="2" t="s">
        <v>219</v>
      </c>
      <c r="B55" s="12" t="s">
        <v>98</v>
      </c>
      <c r="C55" t="s">
        <v>85</v>
      </c>
      <c r="H55">
        <v>3</v>
      </c>
      <c r="V55">
        <f t="shared" si="1"/>
        <v>3</v>
      </c>
      <c r="W55" s="1"/>
    </row>
    <row r="56" spans="1:23">
      <c r="A56" s="2"/>
      <c r="B56" s="12"/>
      <c r="C56" t="s">
        <v>86</v>
      </c>
      <c r="H56">
        <v>3</v>
      </c>
      <c r="V56">
        <f t="shared" si="1"/>
        <v>3</v>
      </c>
    </row>
    <row r="57" spans="1:23" ht="13" thickBot="1">
      <c r="A57" s="10"/>
      <c r="B57" s="13"/>
      <c r="C57" s="8" t="s">
        <v>87</v>
      </c>
      <c r="D57" s="8"/>
      <c r="E57" s="8"/>
      <c r="F57" s="8"/>
      <c r="G57" s="8"/>
      <c r="H57" s="8">
        <v>1</v>
      </c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>
        <f t="shared" si="1"/>
        <v>1</v>
      </c>
      <c r="W57" s="11">
        <f>IF(V56&lt;&gt;0,V57/V56,0)</f>
        <v>0.33333333333333331</v>
      </c>
    </row>
    <row r="58" spans="1:23" ht="13" thickTop="1">
      <c r="A58" s="2" t="s">
        <v>216</v>
      </c>
      <c r="B58" s="12" t="s">
        <v>95</v>
      </c>
      <c r="C58" t="s">
        <v>85</v>
      </c>
      <c r="H58">
        <v>3</v>
      </c>
      <c r="V58">
        <f t="shared" si="1"/>
        <v>3</v>
      </c>
      <c r="W58" s="1"/>
    </row>
    <row r="59" spans="1:23">
      <c r="A59" s="2"/>
      <c r="B59" s="12"/>
      <c r="C59" t="s">
        <v>86</v>
      </c>
      <c r="H59">
        <v>3</v>
      </c>
      <c r="V59">
        <f t="shared" si="1"/>
        <v>3</v>
      </c>
    </row>
    <row r="60" spans="1:23" ht="13" thickBot="1">
      <c r="A60" s="10"/>
      <c r="B60" s="13"/>
      <c r="C60" s="8" t="s">
        <v>87</v>
      </c>
      <c r="D60" s="8"/>
      <c r="E60" s="8"/>
      <c r="F60" s="8"/>
      <c r="G60" s="8"/>
      <c r="H60" s="8">
        <v>3</v>
      </c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>
        <f t="shared" si="1"/>
        <v>3</v>
      </c>
      <c r="W60" s="11">
        <f>IF(V59&lt;&gt;0,V60/V59,0)</f>
        <v>1</v>
      </c>
    </row>
    <row r="61" spans="1:23" ht="13" thickTop="1">
      <c r="A61" s="2" t="s">
        <v>240</v>
      </c>
      <c r="B61" s="12" t="s">
        <v>98</v>
      </c>
      <c r="C61" t="s">
        <v>85</v>
      </c>
      <c r="I61">
        <v>1</v>
      </c>
      <c r="K61">
        <v>3</v>
      </c>
      <c r="V61">
        <f t="shared" si="1"/>
        <v>4</v>
      </c>
      <c r="W61" s="1"/>
    </row>
    <row r="62" spans="1:23">
      <c r="A62" s="2"/>
      <c r="B62" s="12"/>
      <c r="C62" t="s">
        <v>86</v>
      </c>
      <c r="I62">
        <v>1</v>
      </c>
      <c r="K62">
        <v>3</v>
      </c>
      <c r="V62">
        <f t="shared" si="1"/>
        <v>4</v>
      </c>
    </row>
    <row r="63" spans="1:23" ht="13" thickBot="1">
      <c r="A63" s="10"/>
      <c r="B63" s="13"/>
      <c r="C63" s="8" t="s">
        <v>87</v>
      </c>
      <c r="D63" s="8"/>
      <c r="E63" s="8"/>
      <c r="F63" s="8"/>
      <c r="G63" s="8"/>
      <c r="H63" s="8"/>
      <c r="I63" s="8">
        <v>0</v>
      </c>
      <c r="J63" s="8"/>
      <c r="K63" s="8">
        <v>0</v>
      </c>
      <c r="L63" s="8"/>
      <c r="M63" s="8"/>
      <c r="N63" s="8"/>
      <c r="O63" s="8"/>
      <c r="P63" s="8"/>
      <c r="Q63" s="8"/>
      <c r="R63" s="8"/>
      <c r="S63" s="8"/>
      <c r="T63" s="8"/>
      <c r="U63" s="8"/>
      <c r="V63" s="8">
        <f t="shared" si="1"/>
        <v>0</v>
      </c>
      <c r="W63" s="11">
        <f>IF(V62&lt;&gt;0,V63/V62,0)</f>
        <v>0</v>
      </c>
    </row>
    <row r="64" spans="1:23" ht="13" thickTop="1">
      <c r="A64" s="2" t="s">
        <v>238</v>
      </c>
      <c r="B64" s="12" t="s">
        <v>98</v>
      </c>
      <c r="C64" t="s">
        <v>85</v>
      </c>
      <c r="K64">
        <v>3</v>
      </c>
      <c r="V64">
        <f t="shared" si="1"/>
        <v>3</v>
      </c>
      <c r="W64" s="1"/>
    </row>
    <row r="65" spans="1:23">
      <c r="A65" s="2"/>
      <c r="B65" s="12"/>
      <c r="C65" t="s">
        <v>86</v>
      </c>
      <c r="K65">
        <v>3</v>
      </c>
      <c r="V65">
        <f t="shared" si="1"/>
        <v>3</v>
      </c>
    </row>
    <row r="66" spans="1:23" ht="13" thickBot="1">
      <c r="A66" s="10"/>
      <c r="B66" s="13"/>
      <c r="C66" s="8" t="s">
        <v>87</v>
      </c>
      <c r="D66" s="8"/>
      <c r="E66" s="8"/>
      <c r="F66" s="8"/>
      <c r="G66" s="8"/>
      <c r="H66" s="8"/>
      <c r="I66" s="8"/>
      <c r="J66" s="8"/>
      <c r="K66" s="8">
        <v>1</v>
      </c>
      <c r="L66" s="8"/>
      <c r="M66" s="8"/>
      <c r="N66" s="8"/>
      <c r="O66" s="8"/>
      <c r="P66" s="8"/>
      <c r="Q66" s="8"/>
      <c r="R66" s="8"/>
      <c r="S66" s="8"/>
      <c r="T66" s="8"/>
      <c r="U66" s="8"/>
      <c r="V66" s="8">
        <f t="shared" si="1"/>
        <v>1</v>
      </c>
      <c r="W66" s="11">
        <f>IF(V65&lt;&gt;0,V66/V65,0)</f>
        <v>0.33333333333333331</v>
      </c>
    </row>
    <row r="67" spans="1:23" ht="13" hidden="1" thickTop="1">
      <c r="A67" s="2"/>
      <c r="B67" s="12"/>
      <c r="C67" t="s">
        <v>85</v>
      </c>
      <c r="V67">
        <f t="shared" si="1"/>
        <v>0</v>
      </c>
      <c r="W67" s="1"/>
    </row>
    <row r="68" spans="1:23" hidden="1">
      <c r="A68" s="2"/>
      <c r="B68" s="12"/>
      <c r="C68" t="s">
        <v>86</v>
      </c>
      <c r="V68">
        <f t="shared" ref="V68:V99" si="2">SUM(D68:U68)</f>
        <v>0</v>
      </c>
    </row>
    <row r="69" spans="1:23" ht="13" hidden="1" thickBot="1">
      <c r="A69" s="10"/>
      <c r="B69" s="13"/>
      <c r="C69" s="8" t="s">
        <v>87</v>
      </c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>
        <f t="shared" si="2"/>
        <v>0</v>
      </c>
      <c r="W69" s="11">
        <f>IF(V68&lt;&gt;0,V69/V68,0)</f>
        <v>0</v>
      </c>
    </row>
    <row r="70" spans="1:23" ht="13" hidden="1" thickTop="1">
      <c r="A70" s="2"/>
      <c r="B70" s="12"/>
      <c r="C70" t="s">
        <v>85</v>
      </c>
      <c r="V70">
        <f t="shared" si="2"/>
        <v>0</v>
      </c>
      <c r="W70" s="1"/>
    </row>
    <row r="71" spans="1:23" hidden="1">
      <c r="A71" s="2"/>
      <c r="B71" s="12"/>
      <c r="C71" t="s">
        <v>86</v>
      </c>
      <c r="V71">
        <f t="shared" si="2"/>
        <v>0</v>
      </c>
    </row>
    <row r="72" spans="1:23" ht="13" hidden="1" thickBot="1">
      <c r="A72" s="10"/>
      <c r="B72" s="13"/>
      <c r="C72" s="8" t="s">
        <v>87</v>
      </c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>
        <f t="shared" si="2"/>
        <v>0</v>
      </c>
      <c r="W72" s="11">
        <f>IF(V71&lt;&gt;0,V72/V71,0)</f>
        <v>0</v>
      </c>
    </row>
    <row r="73" spans="1:23" ht="13" hidden="1" thickTop="1">
      <c r="A73" s="2"/>
      <c r="B73" s="12"/>
      <c r="C73" t="s">
        <v>85</v>
      </c>
      <c r="V73">
        <f t="shared" si="2"/>
        <v>0</v>
      </c>
      <c r="W73" s="1"/>
    </row>
    <row r="74" spans="1:23" hidden="1">
      <c r="A74" s="2"/>
      <c r="B74" s="12"/>
      <c r="C74" t="s">
        <v>86</v>
      </c>
      <c r="V74">
        <f t="shared" si="2"/>
        <v>0</v>
      </c>
    </row>
    <row r="75" spans="1:23" ht="13" hidden="1" thickBot="1">
      <c r="A75" s="10"/>
      <c r="B75" s="13"/>
      <c r="C75" s="8" t="s">
        <v>87</v>
      </c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>
        <f t="shared" si="2"/>
        <v>0</v>
      </c>
      <c r="W75" s="11">
        <f>IF(V74&lt;&gt;0,V75/V74,0)</f>
        <v>0</v>
      </c>
    </row>
    <row r="76" spans="1:23" ht="13" hidden="1" thickTop="1">
      <c r="A76" s="2"/>
      <c r="B76" s="12"/>
      <c r="C76" t="s">
        <v>85</v>
      </c>
      <c r="V76">
        <f t="shared" si="2"/>
        <v>0</v>
      </c>
      <c r="W76" s="1"/>
    </row>
    <row r="77" spans="1:23" hidden="1">
      <c r="A77" s="2"/>
      <c r="B77" s="12"/>
      <c r="C77" t="s">
        <v>86</v>
      </c>
      <c r="V77">
        <f t="shared" si="2"/>
        <v>0</v>
      </c>
    </row>
    <row r="78" spans="1:23" ht="13" hidden="1" thickBot="1">
      <c r="A78" s="10"/>
      <c r="B78" s="13"/>
      <c r="C78" s="8" t="s">
        <v>87</v>
      </c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>
        <f t="shared" si="2"/>
        <v>0</v>
      </c>
      <c r="W78" s="11">
        <f>IF(V77&lt;&gt;0,V78/V77,0)</f>
        <v>0</v>
      </c>
    </row>
    <row r="79" spans="1:23" ht="13" hidden="1" thickTop="1">
      <c r="A79" s="2"/>
      <c r="B79" s="12"/>
      <c r="C79" t="s">
        <v>85</v>
      </c>
      <c r="V79">
        <f t="shared" si="2"/>
        <v>0</v>
      </c>
      <c r="W79" s="1"/>
    </row>
    <row r="80" spans="1:23" hidden="1">
      <c r="A80" s="2"/>
      <c r="B80" s="12"/>
      <c r="C80" t="s">
        <v>86</v>
      </c>
      <c r="V80">
        <f t="shared" si="2"/>
        <v>0</v>
      </c>
    </row>
    <row r="81" spans="1:23" ht="13" hidden="1" thickBot="1">
      <c r="A81" s="10"/>
      <c r="B81" s="13"/>
      <c r="C81" s="8" t="s">
        <v>87</v>
      </c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>
        <f t="shared" si="2"/>
        <v>0</v>
      </c>
      <c r="W81" s="11">
        <f>IF(V80&lt;&gt;0,V81/V80,0)</f>
        <v>0</v>
      </c>
    </row>
    <row r="82" spans="1:23" ht="13" hidden="1" thickTop="1">
      <c r="A82" s="2"/>
      <c r="B82" s="12"/>
      <c r="C82" t="s">
        <v>85</v>
      </c>
      <c r="V82">
        <f t="shared" si="2"/>
        <v>0</v>
      </c>
      <c r="W82" s="1"/>
    </row>
    <row r="83" spans="1:23" hidden="1">
      <c r="A83" s="2"/>
      <c r="B83" s="12"/>
      <c r="C83" t="s">
        <v>86</v>
      </c>
      <c r="V83">
        <f t="shared" si="2"/>
        <v>0</v>
      </c>
    </row>
    <row r="84" spans="1:23" ht="13" hidden="1" thickBot="1">
      <c r="A84" s="10"/>
      <c r="B84" s="13"/>
      <c r="C84" s="8" t="s">
        <v>87</v>
      </c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>
        <f t="shared" si="2"/>
        <v>0</v>
      </c>
      <c r="W84" s="11">
        <f>IF(V83&lt;&gt;0,V84/V83,0)</f>
        <v>0</v>
      </c>
    </row>
    <row r="85" spans="1:23" ht="13" hidden="1" thickTop="1">
      <c r="A85" s="2"/>
      <c r="B85" s="12"/>
      <c r="C85" t="s">
        <v>85</v>
      </c>
      <c r="V85">
        <f t="shared" si="2"/>
        <v>0</v>
      </c>
      <c r="W85" s="1"/>
    </row>
    <row r="86" spans="1:23" hidden="1">
      <c r="A86" s="2"/>
      <c r="B86" s="12"/>
      <c r="C86" t="s">
        <v>86</v>
      </c>
      <c r="V86">
        <f t="shared" si="2"/>
        <v>0</v>
      </c>
    </row>
    <row r="87" spans="1:23" ht="13" hidden="1" thickBot="1">
      <c r="A87" s="10"/>
      <c r="B87" s="13"/>
      <c r="C87" s="8" t="s">
        <v>87</v>
      </c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>
        <f t="shared" si="2"/>
        <v>0</v>
      </c>
      <c r="W87" s="11">
        <f>IF(V86&lt;&gt;0,V87/V86,0)</f>
        <v>0</v>
      </c>
    </row>
    <row r="88" spans="1:23" ht="13" hidden="1" thickTop="1">
      <c r="A88" s="2"/>
      <c r="B88" s="12"/>
      <c r="C88" t="s">
        <v>85</v>
      </c>
      <c r="V88">
        <f t="shared" si="2"/>
        <v>0</v>
      </c>
      <c r="W88" s="1"/>
    </row>
    <row r="89" spans="1:23" hidden="1">
      <c r="A89" s="2"/>
      <c r="B89" s="12"/>
      <c r="C89" t="s">
        <v>86</v>
      </c>
      <c r="V89">
        <f t="shared" si="2"/>
        <v>0</v>
      </c>
    </row>
    <row r="90" spans="1:23" ht="13" hidden="1" thickBot="1">
      <c r="A90" s="10"/>
      <c r="B90" s="13"/>
      <c r="C90" s="8" t="s">
        <v>87</v>
      </c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>
        <f t="shared" si="2"/>
        <v>0</v>
      </c>
      <c r="W90" s="11">
        <f>IF(V89&lt;&gt;0,V90/V89,0)</f>
        <v>0</v>
      </c>
    </row>
    <row r="91" spans="1:23" ht="13" hidden="1" thickTop="1">
      <c r="A91" s="2"/>
      <c r="B91" s="12"/>
      <c r="C91" t="s">
        <v>85</v>
      </c>
      <c r="V91">
        <f t="shared" si="2"/>
        <v>0</v>
      </c>
      <c r="W91" s="1"/>
    </row>
    <row r="92" spans="1:23" hidden="1">
      <c r="A92" s="2"/>
      <c r="B92" s="12"/>
      <c r="C92" t="s">
        <v>86</v>
      </c>
      <c r="V92">
        <f t="shared" si="2"/>
        <v>0</v>
      </c>
    </row>
    <row r="93" spans="1:23" ht="13" hidden="1" thickBot="1">
      <c r="A93" s="10"/>
      <c r="B93" s="13"/>
      <c r="C93" s="8" t="s">
        <v>87</v>
      </c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>
        <f t="shared" si="2"/>
        <v>0</v>
      </c>
      <c r="W93" s="11">
        <f>IF(V92&lt;&gt;0,V93/V92,0)</f>
        <v>0</v>
      </c>
    </row>
    <row r="94" spans="1:23" ht="13" hidden="1" thickTop="1">
      <c r="A94" s="2"/>
      <c r="B94" s="12"/>
      <c r="C94" t="s">
        <v>85</v>
      </c>
      <c r="V94">
        <f t="shared" si="2"/>
        <v>0</v>
      </c>
      <c r="W94" s="1"/>
    </row>
    <row r="95" spans="1:23" hidden="1">
      <c r="A95" s="2"/>
      <c r="B95" s="12"/>
      <c r="C95" t="s">
        <v>86</v>
      </c>
      <c r="V95">
        <f t="shared" si="2"/>
        <v>0</v>
      </c>
    </row>
    <row r="96" spans="1:23" ht="13" hidden="1" thickBot="1">
      <c r="A96" s="10"/>
      <c r="B96" s="13"/>
      <c r="C96" s="8" t="s">
        <v>87</v>
      </c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>
        <f t="shared" si="2"/>
        <v>0</v>
      </c>
      <c r="W96" s="11">
        <f>IF(V95&lt;&gt;0,V96/V95,0)</f>
        <v>0</v>
      </c>
    </row>
    <row r="97" spans="1:23" ht="13" hidden="1" thickTop="1">
      <c r="A97" s="2"/>
      <c r="B97" s="12"/>
      <c r="C97" t="s">
        <v>85</v>
      </c>
      <c r="V97">
        <f t="shared" si="2"/>
        <v>0</v>
      </c>
      <c r="W97" s="1"/>
    </row>
    <row r="98" spans="1:23" hidden="1">
      <c r="A98" s="2"/>
      <c r="B98" s="12"/>
      <c r="C98" t="s">
        <v>86</v>
      </c>
      <c r="V98">
        <f t="shared" si="2"/>
        <v>0</v>
      </c>
    </row>
    <row r="99" spans="1:23" ht="13" hidden="1" thickBot="1">
      <c r="A99" s="10"/>
      <c r="B99" s="13"/>
      <c r="C99" s="8" t="s">
        <v>87</v>
      </c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>
        <f t="shared" si="2"/>
        <v>0</v>
      </c>
      <c r="W99" s="11">
        <f>IF(V98&lt;&gt;0,V99/V98,0)</f>
        <v>0</v>
      </c>
    </row>
    <row r="100" spans="1:23" ht="13" hidden="1" thickTop="1">
      <c r="A100" s="2"/>
      <c r="B100" s="12"/>
      <c r="C100" t="s">
        <v>85</v>
      </c>
      <c r="V100">
        <f t="shared" ref="V100:V108" si="3">SUM(D100:U100)</f>
        <v>0</v>
      </c>
      <c r="W100" s="1"/>
    </row>
    <row r="101" spans="1:23" hidden="1">
      <c r="A101" s="2"/>
      <c r="B101" s="12"/>
      <c r="C101" t="s">
        <v>86</v>
      </c>
      <c r="V101">
        <f t="shared" si="3"/>
        <v>0</v>
      </c>
    </row>
    <row r="102" spans="1:23" ht="13" hidden="1" thickBot="1">
      <c r="A102" s="10"/>
      <c r="B102" s="13"/>
      <c r="C102" s="8" t="s">
        <v>87</v>
      </c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>
        <f t="shared" si="3"/>
        <v>0</v>
      </c>
      <c r="W102" s="11">
        <f>IF(V101&lt;&gt;0,V102/V101,0)</f>
        <v>0</v>
      </c>
    </row>
    <row r="103" spans="1:23" ht="13" hidden="1" thickTop="1">
      <c r="A103" s="2"/>
      <c r="B103" s="12"/>
      <c r="C103" t="s">
        <v>85</v>
      </c>
      <c r="V103">
        <f t="shared" si="3"/>
        <v>0</v>
      </c>
      <c r="W103" s="1"/>
    </row>
    <row r="104" spans="1:23" hidden="1">
      <c r="A104" s="2"/>
      <c r="B104" s="12"/>
      <c r="C104" t="s">
        <v>86</v>
      </c>
      <c r="V104">
        <f t="shared" si="3"/>
        <v>0</v>
      </c>
    </row>
    <row r="105" spans="1:23" ht="13" hidden="1" thickBot="1">
      <c r="A105" s="10"/>
      <c r="B105" s="13"/>
      <c r="C105" s="8" t="s">
        <v>87</v>
      </c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>
        <f t="shared" si="3"/>
        <v>0</v>
      </c>
      <c r="W105" s="11">
        <f>IF(V104&lt;&gt;0,V105/V104,0)</f>
        <v>0</v>
      </c>
    </row>
    <row r="106" spans="1:23" ht="13" hidden="1" thickTop="1">
      <c r="A106" s="2"/>
      <c r="B106" s="12"/>
      <c r="C106" t="s">
        <v>85</v>
      </c>
      <c r="V106">
        <f t="shared" si="3"/>
        <v>0</v>
      </c>
      <c r="W106" s="1"/>
    </row>
    <row r="107" spans="1:23" hidden="1">
      <c r="A107" s="2"/>
      <c r="B107" s="12"/>
      <c r="C107" t="s">
        <v>86</v>
      </c>
      <c r="V107">
        <f t="shared" si="3"/>
        <v>0</v>
      </c>
    </row>
    <row r="108" spans="1:23" ht="13" hidden="1" thickBot="1">
      <c r="A108" s="10"/>
      <c r="B108" s="13"/>
      <c r="C108" s="8" t="s">
        <v>87</v>
      </c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>
        <f t="shared" si="3"/>
        <v>0</v>
      </c>
      <c r="W108" s="11">
        <f>IF(V107&lt;&gt;0,V108/V107,0)</f>
        <v>0</v>
      </c>
    </row>
    <row r="109" spans="1:23" ht="13" thickTop="1"/>
  </sheetData>
  <phoneticPr fontId="0" type="noConversion"/>
  <printOptions gridLines="1" gridLinesSet="0"/>
  <pageMargins left="0.25" right="0.25" top="1" bottom="1" header="0.5" footer="0.5"/>
  <pageSetup scale="41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W109"/>
  <sheetViews>
    <sheetView workbookViewId="0">
      <pane xSplit="3" ySplit="3" topLeftCell="D22" activePane="bottomRight" state="frozen"/>
      <selection activeCell="E13" sqref="E13:E14"/>
      <selection pane="topRight" activeCell="E13" sqref="E13:E14"/>
      <selection pane="bottomLeft" activeCell="E13" sqref="E13:E14"/>
      <selection pane="bottomRight" activeCell="U1" sqref="L1:U1048576"/>
    </sheetView>
  </sheetViews>
  <sheetFormatPr defaultRowHeight="12.5"/>
  <cols>
    <col min="1" max="1" width="15.81640625" customWidth="1"/>
    <col min="2" max="2" width="2.26953125" customWidth="1"/>
    <col min="3" max="3" width="3.54296875" customWidth="1"/>
    <col min="4" max="11" width="6.1796875" customWidth="1"/>
    <col min="12" max="21" width="6.1796875" hidden="1" customWidth="1"/>
    <col min="22" max="22" width="6.7265625" customWidth="1"/>
    <col min="23" max="23" width="10.1796875" customWidth="1"/>
  </cols>
  <sheetData>
    <row r="1" spans="1:23" ht="18">
      <c r="A1" t="str">
        <f>BLACKOUT!A1</f>
        <v>MONDAY LHM #1 CO-ED</v>
      </c>
      <c r="H1" s="34" t="s">
        <v>121</v>
      </c>
    </row>
    <row r="2" spans="1:23">
      <c r="C2" s="47" t="s">
        <v>82</v>
      </c>
      <c r="D2" s="2"/>
      <c r="E2" s="2"/>
      <c r="F2" s="2"/>
      <c r="G2" s="2"/>
      <c r="H2" s="48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</row>
    <row r="3" spans="1:23">
      <c r="A3" t="s">
        <v>68</v>
      </c>
      <c r="B3" t="s">
        <v>67</v>
      </c>
      <c r="D3" s="5" t="s">
        <v>83</v>
      </c>
      <c r="E3" s="5">
        <v>46118</v>
      </c>
      <c r="F3" s="5">
        <v>46125</v>
      </c>
      <c r="G3" s="5">
        <v>46132</v>
      </c>
      <c r="H3" s="5">
        <v>46146</v>
      </c>
      <c r="I3" s="5">
        <v>46153</v>
      </c>
      <c r="J3" s="5">
        <v>46160</v>
      </c>
      <c r="K3" s="5">
        <v>46174</v>
      </c>
      <c r="L3" s="5"/>
      <c r="M3" s="2"/>
      <c r="N3" s="2"/>
      <c r="O3" s="2"/>
      <c r="P3" s="2"/>
      <c r="Q3" s="5"/>
      <c r="R3" s="5"/>
      <c r="S3" s="5"/>
      <c r="T3" s="5"/>
      <c r="U3" s="5"/>
      <c r="V3" t="s">
        <v>84</v>
      </c>
      <c r="W3" t="s">
        <v>73</v>
      </c>
    </row>
    <row r="4" spans="1:23">
      <c r="A4" s="2" t="s">
        <v>189</v>
      </c>
      <c r="B4" s="12" t="s">
        <v>95</v>
      </c>
      <c r="C4" t="s">
        <v>85</v>
      </c>
      <c r="D4" s="51"/>
      <c r="E4" s="51">
        <v>3</v>
      </c>
      <c r="F4" s="51">
        <v>5</v>
      </c>
      <c r="G4" s="51">
        <v>5</v>
      </c>
      <c r="H4" s="51">
        <v>5</v>
      </c>
      <c r="I4" s="51"/>
      <c r="J4" s="51">
        <v>4</v>
      </c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  <c r="V4">
        <f t="shared" ref="V4:V35" si="0">SUM(D4:U4)</f>
        <v>22</v>
      </c>
    </row>
    <row r="5" spans="1:23">
      <c r="A5" s="2"/>
      <c r="B5" s="12"/>
      <c r="C5" t="s">
        <v>86</v>
      </c>
      <c r="E5">
        <v>3</v>
      </c>
      <c r="F5">
        <v>4</v>
      </c>
      <c r="G5">
        <v>5</v>
      </c>
      <c r="H5">
        <v>4</v>
      </c>
      <c r="J5">
        <v>4</v>
      </c>
      <c r="V5">
        <f t="shared" si="0"/>
        <v>20</v>
      </c>
    </row>
    <row r="6" spans="1:23" ht="13" thickBot="1">
      <c r="A6" s="10"/>
      <c r="B6" s="13"/>
      <c r="C6" s="8" t="s">
        <v>87</v>
      </c>
      <c r="D6" s="8"/>
      <c r="E6" s="8">
        <v>2</v>
      </c>
      <c r="F6" s="8">
        <v>4</v>
      </c>
      <c r="G6" s="8">
        <v>3</v>
      </c>
      <c r="H6" s="8">
        <v>3</v>
      </c>
      <c r="I6" s="8"/>
      <c r="J6" s="8">
        <v>3</v>
      </c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>
        <f t="shared" si="0"/>
        <v>15</v>
      </c>
      <c r="W6" s="11">
        <f>IF(V5&lt;&gt;0,V6/V5,0)</f>
        <v>0.75</v>
      </c>
    </row>
    <row r="7" spans="1:23" ht="13" thickTop="1">
      <c r="A7" s="2" t="s">
        <v>190</v>
      </c>
      <c r="B7" s="12" t="s">
        <v>98</v>
      </c>
      <c r="C7" t="s">
        <v>85</v>
      </c>
      <c r="E7">
        <v>3</v>
      </c>
      <c r="G7">
        <v>5</v>
      </c>
      <c r="J7">
        <v>4</v>
      </c>
      <c r="K7">
        <v>5</v>
      </c>
      <c r="V7">
        <f t="shared" si="0"/>
        <v>17</v>
      </c>
      <c r="W7" s="1"/>
    </row>
    <row r="8" spans="1:23">
      <c r="A8" s="2"/>
      <c r="B8" s="12"/>
      <c r="C8" t="s">
        <v>86</v>
      </c>
      <c r="E8">
        <v>2</v>
      </c>
      <c r="G8">
        <v>5</v>
      </c>
      <c r="J8">
        <v>4</v>
      </c>
      <c r="K8">
        <v>5</v>
      </c>
      <c r="V8">
        <f t="shared" si="0"/>
        <v>16</v>
      </c>
    </row>
    <row r="9" spans="1:23" ht="13" thickBot="1">
      <c r="A9" s="10"/>
      <c r="B9" s="13"/>
      <c r="C9" s="8" t="s">
        <v>87</v>
      </c>
      <c r="D9" s="8"/>
      <c r="E9" s="8">
        <v>0</v>
      </c>
      <c r="F9" s="8"/>
      <c r="G9" s="8">
        <v>5</v>
      </c>
      <c r="H9" s="8"/>
      <c r="I9" s="8"/>
      <c r="J9" s="8">
        <v>2</v>
      </c>
      <c r="K9" s="8">
        <v>4</v>
      </c>
      <c r="L9" s="8"/>
      <c r="M9" s="8"/>
      <c r="N9" s="8"/>
      <c r="O9" s="8"/>
      <c r="P9" s="8"/>
      <c r="Q9" s="8"/>
      <c r="R9" s="8"/>
      <c r="S9" s="8"/>
      <c r="T9" s="8"/>
      <c r="U9" s="8"/>
      <c r="V9" s="8">
        <f t="shared" si="0"/>
        <v>11</v>
      </c>
      <c r="W9" s="11">
        <f>IF(V8&lt;&gt;0,V9/V8,0)</f>
        <v>0.6875</v>
      </c>
    </row>
    <row r="10" spans="1:23" ht="13" thickTop="1">
      <c r="A10" s="2" t="s">
        <v>191</v>
      </c>
      <c r="B10" s="12" t="s">
        <v>95</v>
      </c>
      <c r="C10" t="s">
        <v>85</v>
      </c>
      <c r="E10" s="52">
        <v>2</v>
      </c>
      <c r="F10">
        <v>5</v>
      </c>
      <c r="G10" s="52">
        <v>5</v>
      </c>
      <c r="I10">
        <v>5</v>
      </c>
      <c r="J10" s="52">
        <v>4</v>
      </c>
      <c r="K10" s="52">
        <v>5</v>
      </c>
      <c r="V10">
        <f t="shared" si="0"/>
        <v>26</v>
      </c>
      <c r="W10" s="1"/>
    </row>
    <row r="11" spans="1:23">
      <c r="A11" s="2"/>
      <c r="B11" s="12"/>
      <c r="C11" t="s">
        <v>86</v>
      </c>
      <c r="E11" s="52">
        <v>2</v>
      </c>
      <c r="F11">
        <v>4</v>
      </c>
      <c r="G11" s="52">
        <v>5</v>
      </c>
      <c r="I11">
        <v>5</v>
      </c>
      <c r="J11" s="52">
        <v>4</v>
      </c>
      <c r="K11" s="52">
        <v>5</v>
      </c>
      <c r="V11">
        <f t="shared" si="0"/>
        <v>25</v>
      </c>
    </row>
    <row r="12" spans="1:23" ht="13" thickBot="1">
      <c r="A12" s="10"/>
      <c r="B12" s="13"/>
      <c r="C12" s="8" t="s">
        <v>87</v>
      </c>
      <c r="D12" s="8"/>
      <c r="E12" s="8">
        <v>2</v>
      </c>
      <c r="F12" s="8">
        <v>4</v>
      </c>
      <c r="G12" s="8">
        <v>5</v>
      </c>
      <c r="H12" s="8"/>
      <c r="I12" s="8">
        <v>3</v>
      </c>
      <c r="J12" s="8">
        <v>3</v>
      </c>
      <c r="K12" s="8">
        <v>5</v>
      </c>
      <c r="L12" s="8"/>
      <c r="M12" s="8"/>
      <c r="N12" s="8"/>
      <c r="O12" s="8"/>
      <c r="P12" s="8"/>
      <c r="Q12" s="8"/>
      <c r="R12" s="8"/>
      <c r="S12" s="8"/>
      <c r="T12" s="8"/>
      <c r="U12" s="8"/>
      <c r="V12" s="8">
        <f t="shared" si="0"/>
        <v>22</v>
      </c>
      <c r="W12" s="11">
        <f>IF(V11&lt;&gt;0,V12/V11,0)</f>
        <v>0.88</v>
      </c>
    </row>
    <row r="13" spans="1:23" ht="13" thickTop="1">
      <c r="A13" s="2" t="s">
        <v>192</v>
      </c>
      <c r="B13" s="12" t="s">
        <v>98</v>
      </c>
      <c r="C13" t="s">
        <v>85</v>
      </c>
      <c r="E13" s="52">
        <v>2</v>
      </c>
      <c r="F13">
        <v>5</v>
      </c>
      <c r="G13" s="52">
        <v>5</v>
      </c>
      <c r="H13" s="52">
        <v>5</v>
      </c>
      <c r="I13" s="52">
        <v>5</v>
      </c>
      <c r="J13" s="52">
        <v>4</v>
      </c>
      <c r="V13">
        <f t="shared" si="0"/>
        <v>26</v>
      </c>
      <c r="W13" s="1"/>
    </row>
    <row r="14" spans="1:23">
      <c r="A14" s="2"/>
      <c r="B14" s="12"/>
      <c r="C14" t="s">
        <v>86</v>
      </c>
      <c r="E14" s="52">
        <v>2</v>
      </c>
      <c r="F14">
        <v>5</v>
      </c>
      <c r="G14" s="52">
        <v>4</v>
      </c>
      <c r="H14" s="52">
        <v>5</v>
      </c>
      <c r="I14" s="52">
        <v>5</v>
      </c>
      <c r="J14" s="52">
        <v>4</v>
      </c>
      <c r="V14">
        <f t="shared" si="0"/>
        <v>25</v>
      </c>
    </row>
    <row r="15" spans="1:23" ht="13" thickBot="1">
      <c r="A15" s="10"/>
      <c r="B15" s="13"/>
      <c r="C15" s="8" t="s">
        <v>87</v>
      </c>
      <c r="D15" s="8"/>
      <c r="E15" s="8">
        <v>0</v>
      </c>
      <c r="F15" s="8">
        <v>1</v>
      </c>
      <c r="G15" s="8">
        <v>3</v>
      </c>
      <c r="H15" s="8">
        <v>2</v>
      </c>
      <c r="I15" s="8">
        <v>3</v>
      </c>
      <c r="J15" s="8">
        <v>3</v>
      </c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>
        <f t="shared" si="0"/>
        <v>12</v>
      </c>
      <c r="W15" s="11">
        <f>IF(V14&lt;&gt;0,V15/V14,0)</f>
        <v>0.48</v>
      </c>
    </row>
    <row r="16" spans="1:23" ht="13" thickTop="1">
      <c r="A16" s="2" t="s">
        <v>193</v>
      </c>
      <c r="B16" s="12" t="s">
        <v>95</v>
      </c>
      <c r="C16" t="s">
        <v>85</v>
      </c>
      <c r="E16" s="52">
        <v>2</v>
      </c>
      <c r="F16" s="52">
        <v>4</v>
      </c>
      <c r="G16" s="52">
        <v>5</v>
      </c>
      <c r="I16">
        <v>5</v>
      </c>
      <c r="K16">
        <v>5</v>
      </c>
      <c r="V16">
        <f t="shared" si="0"/>
        <v>21</v>
      </c>
      <c r="W16" s="1"/>
    </row>
    <row r="17" spans="1:23">
      <c r="A17" s="2"/>
      <c r="B17" s="12"/>
      <c r="C17" t="s">
        <v>86</v>
      </c>
      <c r="E17" s="52">
        <v>2</v>
      </c>
      <c r="F17" s="52">
        <v>4</v>
      </c>
      <c r="G17" s="52">
        <v>4</v>
      </c>
      <c r="I17">
        <v>5</v>
      </c>
      <c r="K17">
        <v>5</v>
      </c>
      <c r="V17">
        <f t="shared" si="0"/>
        <v>20</v>
      </c>
    </row>
    <row r="18" spans="1:23" ht="13" thickBot="1">
      <c r="A18" s="10"/>
      <c r="B18" s="13"/>
      <c r="C18" s="8" t="s">
        <v>87</v>
      </c>
      <c r="D18" s="8"/>
      <c r="E18" s="8">
        <v>2</v>
      </c>
      <c r="F18" s="8">
        <v>3</v>
      </c>
      <c r="G18" s="8">
        <v>3</v>
      </c>
      <c r="H18" s="8"/>
      <c r="I18" s="8">
        <v>4</v>
      </c>
      <c r="J18" s="8"/>
      <c r="K18" s="8">
        <v>4</v>
      </c>
      <c r="L18" s="8"/>
      <c r="M18" s="8"/>
      <c r="N18" s="8"/>
      <c r="O18" s="8"/>
      <c r="P18" s="8"/>
      <c r="Q18" s="8"/>
      <c r="R18" s="8"/>
      <c r="S18" s="8"/>
      <c r="T18" s="8"/>
      <c r="U18" s="8"/>
      <c r="V18" s="8">
        <f t="shared" si="0"/>
        <v>16</v>
      </c>
      <c r="W18" s="11">
        <f>IF(V17&lt;&gt;0,V18/V17,0)</f>
        <v>0.8</v>
      </c>
    </row>
    <row r="19" spans="1:23" ht="13" thickTop="1">
      <c r="A19" s="2" t="s">
        <v>194</v>
      </c>
      <c r="B19" s="12" t="s">
        <v>98</v>
      </c>
      <c r="C19" t="s">
        <v>85</v>
      </c>
      <c r="E19" s="52">
        <v>2</v>
      </c>
      <c r="G19" s="52">
        <v>5</v>
      </c>
      <c r="V19">
        <f t="shared" si="0"/>
        <v>7</v>
      </c>
      <c r="W19" s="1"/>
    </row>
    <row r="20" spans="1:23">
      <c r="A20" s="2"/>
      <c r="B20" s="12"/>
      <c r="C20" t="s">
        <v>86</v>
      </c>
      <c r="E20" s="52">
        <v>2</v>
      </c>
      <c r="G20" s="52">
        <v>5</v>
      </c>
      <c r="V20">
        <f t="shared" si="0"/>
        <v>7</v>
      </c>
    </row>
    <row r="21" spans="1:23" ht="13" thickBot="1">
      <c r="A21" s="10"/>
      <c r="B21" s="13"/>
      <c r="C21" s="8" t="s">
        <v>87</v>
      </c>
      <c r="D21" s="8"/>
      <c r="E21" s="8">
        <v>1</v>
      </c>
      <c r="F21" s="8"/>
      <c r="G21" s="8">
        <v>2</v>
      </c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>
        <f t="shared" si="0"/>
        <v>3</v>
      </c>
      <c r="W21" s="11">
        <f>IF(V20&lt;&gt;0,V21/V20,0)</f>
        <v>0.42857142857142855</v>
      </c>
    </row>
    <row r="22" spans="1:23" ht="13" thickTop="1">
      <c r="A22" s="2" t="s">
        <v>195</v>
      </c>
      <c r="B22" s="12" t="s">
        <v>95</v>
      </c>
      <c r="C22" t="s">
        <v>85</v>
      </c>
      <c r="E22" s="52">
        <v>2</v>
      </c>
      <c r="F22">
        <v>5</v>
      </c>
      <c r="G22">
        <v>5</v>
      </c>
      <c r="H22">
        <v>5</v>
      </c>
      <c r="I22">
        <v>4</v>
      </c>
      <c r="J22">
        <v>4</v>
      </c>
      <c r="V22">
        <f t="shared" si="0"/>
        <v>25</v>
      </c>
      <c r="W22" s="1"/>
    </row>
    <row r="23" spans="1:23">
      <c r="A23" s="2"/>
      <c r="B23" s="12"/>
      <c r="C23" t="s">
        <v>86</v>
      </c>
      <c r="E23" s="52">
        <v>2</v>
      </c>
      <c r="F23">
        <v>4</v>
      </c>
      <c r="G23">
        <v>5</v>
      </c>
      <c r="H23">
        <v>4</v>
      </c>
      <c r="I23">
        <v>2</v>
      </c>
      <c r="J23">
        <v>4</v>
      </c>
      <c r="V23">
        <f t="shared" si="0"/>
        <v>21</v>
      </c>
    </row>
    <row r="24" spans="1:23" ht="13" thickBot="1">
      <c r="A24" s="10"/>
      <c r="B24" s="13"/>
      <c r="C24" s="8" t="s">
        <v>87</v>
      </c>
      <c r="D24" s="8"/>
      <c r="E24" s="8">
        <v>0</v>
      </c>
      <c r="F24" s="8">
        <v>3</v>
      </c>
      <c r="G24" s="8">
        <v>3</v>
      </c>
      <c r="H24" s="8">
        <v>2</v>
      </c>
      <c r="I24" s="8">
        <v>0</v>
      </c>
      <c r="J24" s="8">
        <v>3</v>
      </c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>
        <f t="shared" si="0"/>
        <v>11</v>
      </c>
      <c r="W24" s="11">
        <f>IF(V23&lt;&gt;0,V24/V23,0)</f>
        <v>0.52380952380952384</v>
      </c>
    </row>
    <row r="25" spans="1:23" ht="13" thickTop="1">
      <c r="A25" s="2" t="s">
        <v>196</v>
      </c>
      <c r="B25" s="12" t="s">
        <v>98</v>
      </c>
      <c r="C25" t="s">
        <v>85</v>
      </c>
      <c r="E25" s="52">
        <v>2</v>
      </c>
      <c r="F25" s="52">
        <v>4</v>
      </c>
      <c r="G25" s="52">
        <v>4</v>
      </c>
      <c r="H25" s="52">
        <v>4</v>
      </c>
      <c r="I25" s="52">
        <v>3</v>
      </c>
      <c r="J25" s="52">
        <v>3</v>
      </c>
      <c r="K25" s="52">
        <v>5</v>
      </c>
      <c r="V25">
        <f t="shared" si="0"/>
        <v>25</v>
      </c>
      <c r="W25" s="1"/>
    </row>
    <row r="26" spans="1:23">
      <c r="A26" s="2"/>
      <c r="B26" s="12"/>
      <c r="C26" t="s">
        <v>86</v>
      </c>
      <c r="E26" s="52">
        <v>2</v>
      </c>
      <c r="F26" s="52">
        <v>2</v>
      </c>
      <c r="G26" s="52">
        <v>4</v>
      </c>
      <c r="H26" s="52">
        <v>4</v>
      </c>
      <c r="I26" s="52">
        <v>3</v>
      </c>
      <c r="J26" s="52">
        <v>3</v>
      </c>
      <c r="K26" s="52">
        <v>4</v>
      </c>
      <c r="V26">
        <f t="shared" si="0"/>
        <v>22</v>
      </c>
    </row>
    <row r="27" spans="1:23" ht="13" thickBot="1">
      <c r="A27" s="10"/>
      <c r="B27" s="13"/>
      <c r="C27" s="8" t="s">
        <v>87</v>
      </c>
      <c r="D27" s="8"/>
      <c r="E27" s="8">
        <v>0</v>
      </c>
      <c r="F27" s="8">
        <v>1</v>
      </c>
      <c r="G27" s="8">
        <v>0</v>
      </c>
      <c r="H27" s="8">
        <v>3</v>
      </c>
      <c r="I27" s="8">
        <v>1</v>
      </c>
      <c r="J27" s="8">
        <v>0</v>
      </c>
      <c r="K27" s="8">
        <v>0</v>
      </c>
      <c r="L27" s="8"/>
      <c r="M27" s="8"/>
      <c r="N27" s="8"/>
      <c r="O27" s="8"/>
      <c r="P27" s="8"/>
      <c r="Q27" s="8"/>
      <c r="R27" s="8"/>
      <c r="S27" s="8"/>
      <c r="T27" s="8"/>
      <c r="U27" s="8"/>
      <c r="V27" s="8">
        <f t="shared" si="0"/>
        <v>5</v>
      </c>
      <c r="W27" s="11">
        <f>IF(V26&lt;&gt;0,V27/V26,0)</f>
        <v>0.22727272727272727</v>
      </c>
    </row>
    <row r="28" spans="1:23" ht="13" thickTop="1">
      <c r="A28" s="2" t="s">
        <v>197</v>
      </c>
      <c r="B28" s="12" t="s">
        <v>95</v>
      </c>
      <c r="C28" t="s">
        <v>85</v>
      </c>
      <c r="E28" s="52">
        <v>2</v>
      </c>
      <c r="F28">
        <v>4</v>
      </c>
      <c r="G28">
        <v>5</v>
      </c>
      <c r="H28">
        <v>4</v>
      </c>
      <c r="I28" s="52">
        <v>4</v>
      </c>
      <c r="J28" s="52">
        <v>3</v>
      </c>
      <c r="K28" s="52">
        <v>4</v>
      </c>
      <c r="V28">
        <f t="shared" si="0"/>
        <v>26</v>
      </c>
      <c r="W28" s="1"/>
    </row>
    <row r="29" spans="1:23">
      <c r="A29" s="2"/>
      <c r="B29" s="12"/>
      <c r="C29" t="s">
        <v>86</v>
      </c>
      <c r="E29" s="52">
        <v>2</v>
      </c>
      <c r="F29">
        <v>3</v>
      </c>
      <c r="G29">
        <v>5</v>
      </c>
      <c r="H29">
        <v>3</v>
      </c>
      <c r="I29" s="52">
        <v>4</v>
      </c>
      <c r="J29" s="52">
        <v>3</v>
      </c>
      <c r="K29" s="52">
        <v>3</v>
      </c>
      <c r="V29">
        <f t="shared" si="0"/>
        <v>23</v>
      </c>
    </row>
    <row r="30" spans="1:23" ht="13" thickBot="1">
      <c r="A30" s="10"/>
      <c r="B30" s="13"/>
      <c r="C30" s="8" t="s">
        <v>87</v>
      </c>
      <c r="D30" s="8"/>
      <c r="E30" s="8">
        <v>1</v>
      </c>
      <c r="F30" s="8">
        <v>2</v>
      </c>
      <c r="G30" s="8">
        <v>3</v>
      </c>
      <c r="H30" s="8">
        <v>3</v>
      </c>
      <c r="I30" s="8">
        <v>4</v>
      </c>
      <c r="J30" s="8">
        <v>1</v>
      </c>
      <c r="K30" s="8">
        <v>2</v>
      </c>
      <c r="L30" s="8"/>
      <c r="M30" s="8"/>
      <c r="N30" s="8"/>
      <c r="O30" s="8"/>
      <c r="P30" s="8"/>
      <c r="Q30" s="8"/>
      <c r="R30" s="8"/>
      <c r="S30" s="8"/>
      <c r="T30" s="8"/>
      <c r="U30" s="8"/>
      <c r="V30" s="8">
        <f t="shared" si="0"/>
        <v>16</v>
      </c>
      <c r="W30" s="11">
        <f>IF(V29&lt;&gt;0,V30/V29,0)</f>
        <v>0.69565217391304346</v>
      </c>
    </row>
    <row r="31" spans="1:23" ht="13" thickTop="1">
      <c r="A31" s="2" t="s">
        <v>198</v>
      </c>
      <c r="B31" s="12" t="s">
        <v>98</v>
      </c>
      <c r="C31" t="s">
        <v>85</v>
      </c>
      <c r="E31" s="52">
        <v>2</v>
      </c>
      <c r="G31">
        <v>5</v>
      </c>
      <c r="H31">
        <v>5</v>
      </c>
      <c r="I31">
        <v>4</v>
      </c>
      <c r="J31">
        <v>4</v>
      </c>
      <c r="K31">
        <v>4</v>
      </c>
      <c r="V31">
        <f t="shared" si="0"/>
        <v>24</v>
      </c>
      <c r="W31" s="1"/>
    </row>
    <row r="32" spans="1:23">
      <c r="A32" s="2"/>
      <c r="B32" s="12"/>
      <c r="C32" t="s">
        <v>86</v>
      </c>
      <c r="E32" s="52">
        <v>2</v>
      </c>
      <c r="G32">
        <v>4</v>
      </c>
      <c r="H32">
        <v>5</v>
      </c>
      <c r="I32">
        <v>4</v>
      </c>
      <c r="J32">
        <v>4</v>
      </c>
      <c r="K32">
        <v>4</v>
      </c>
      <c r="V32">
        <f t="shared" si="0"/>
        <v>23</v>
      </c>
    </row>
    <row r="33" spans="1:23" ht="13" thickBot="1">
      <c r="A33" s="10"/>
      <c r="B33" s="13"/>
      <c r="C33" s="8" t="s">
        <v>87</v>
      </c>
      <c r="D33" s="8"/>
      <c r="E33" s="8">
        <v>0</v>
      </c>
      <c r="F33" s="8"/>
      <c r="G33" s="8">
        <v>2</v>
      </c>
      <c r="H33" s="8">
        <v>3</v>
      </c>
      <c r="I33" s="8">
        <v>1</v>
      </c>
      <c r="J33" s="8">
        <v>4</v>
      </c>
      <c r="K33" s="8">
        <v>4</v>
      </c>
      <c r="L33" s="8"/>
      <c r="M33" s="8"/>
      <c r="N33" s="8"/>
      <c r="O33" s="8"/>
      <c r="P33" s="8"/>
      <c r="Q33" s="8"/>
      <c r="R33" s="8"/>
      <c r="S33" s="8"/>
      <c r="T33" s="8"/>
      <c r="U33" s="8"/>
      <c r="V33" s="8">
        <f t="shared" si="0"/>
        <v>14</v>
      </c>
      <c r="W33" s="11">
        <f>IF(V32&lt;&gt;0,V33/V32,0)</f>
        <v>0.60869565217391308</v>
      </c>
    </row>
    <row r="34" spans="1:23" ht="13" thickTop="1">
      <c r="A34" s="2" t="s">
        <v>199</v>
      </c>
      <c r="B34" s="12" t="s">
        <v>98</v>
      </c>
      <c r="C34" t="s">
        <v>85</v>
      </c>
      <c r="F34">
        <v>5</v>
      </c>
      <c r="V34">
        <f t="shared" si="0"/>
        <v>5</v>
      </c>
      <c r="W34" s="1"/>
    </row>
    <row r="35" spans="1:23">
      <c r="A35" s="2"/>
      <c r="B35" s="12"/>
      <c r="C35" t="s">
        <v>86</v>
      </c>
      <c r="F35">
        <v>5</v>
      </c>
      <c r="V35">
        <f t="shared" si="0"/>
        <v>5</v>
      </c>
    </row>
    <row r="36" spans="1:23" ht="13" thickBot="1">
      <c r="A36" s="10"/>
      <c r="B36" s="13"/>
      <c r="C36" s="8" t="s">
        <v>87</v>
      </c>
      <c r="D36" s="8"/>
      <c r="E36" s="8"/>
      <c r="F36" s="8">
        <v>3</v>
      </c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>
        <f t="shared" ref="V36:V67" si="1">SUM(D36:U36)</f>
        <v>3</v>
      </c>
      <c r="W36" s="11">
        <f>IF(V35&lt;&gt;0,V36/V35,0)</f>
        <v>0.6</v>
      </c>
    </row>
    <row r="37" spans="1:23" ht="13" thickTop="1">
      <c r="A37" s="2" t="s">
        <v>200</v>
      </c>
      <c r="B37" s="12" t="s">
        <v>98</v>
      </c>
      <c r="C37" t="s">
        <v>85</v>
      </c>
      <c r="F37" s="52">
        <v>5</v>
      </c>
      <c r="V37">
        <f t="shared" si="1"/>
        <v>5</v>
      </c>
      <c r="W37" s="1"/>
    </row>
    <row r="38" spans="1:23">
      <c r="A38" s="2"/>
      <c r="B38" s="12"/>
      <c r="C38" t="s">
        <v>86</v>
      </c>
      <c r="F38" s="52">
        <v>5</v>
      </c>
      <c r="V38">
        <f t="shared" si="1"/>
        <v>5</v>
      </c>
    </row>
    <row r="39" spans="1:23" ht="13" thickBot="1">
      <c r="A39" s="10"/>
      <c r="B39" s="13"/>
      <c r="C39" s="8" t="s">
        <v>87</v>
      </c>
      <c r="D39" s="8"/>
      <c r="E39" s="8"/>
      <c r="F39" s="8">
        <v>1</v>
      </c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>
        <f t="shared" si="1"/>
        <v>1</v>
      </c>
      <c r="W39" s="11">
        <f>IF(V38&lt;&gt;0,V39/V38,0)</f>
        <v>0.2</v>
      </c>
    </row>
    <row r="40" spans="1:23" ht="13" thickTop="1">
      <c r="A40" s="2" t="s">
        <v>201</v>
      </c>
      <c r="B40" s="12" t="s">
        <v>98</v>
      </c>
      <c r="C40" t="s">
        <v>85</v>
      </c>
      <c r="F40" s="52">
        <v>4</v>
      </c>
      <c r="H40">
        <v>5</v>
      </c>
      <c r="I40">
        <v>4</v>
      </c>
      <c r="V40">
        <f t="shared" si="1"/>
        <v>13</v>
      </c>
      <c r="W40" s="1"/>
    </row>
    <row r="41" spans="1:23">
      <c r="A41" s="2"/>
      <c r="B41" s="12"/>
      <c r="C41" t="s">
        <v>86</v>
      </c>
      <c r="F41" s="52">
        <v>3</v>
      </c>
      <c r="H41">
        <v>5</v>
      </c>
      <c r="I41">
        <v>4</v>
      </c>
      <c r="V41">
        <f t="shared" si="1"/>
        <v>12</v>
      </c>
    </row>
    <row r="42" spans="1:23" ht="13" thickBot="1">
      <c r="A42" s="10"/>
      <c r="B42" s="13"/>
      <c r="C42" s="8" t="s">
        <v>87</v>
      </c>
      <c r="D42" s="8"/>
      <c r="E42" s="8"/>
      <c r="F42" s="8">
        <v>2</v>
      </c>
      <c r="G42" s="8"/>
      <c r="H42" s="8">
        <v>3</v>
      </c>
      <c r="I42" s="8">
        <v>1</v>
      </c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>
        <f t="shared" si="1"/>
        <v>6</v>
      </c>
      <c r="W42" s="11">
        <f>IF(V41&lt;&gt;0,V42/V41,0)</f>
        <v>0.5</v>
      </c>
    </row>
    <row r="43" spans="1:23" ht="13" thickTop="1">
      <c r="A43" s="2" t="s">
        <v>220</v>
      </c>
      <c r="B43" s="12" t="s">
        <v>95</v>
      </c>
      <c r="C43" t="s">
        <v>85</v>
      </c>
      <c r="H43">
        <v>5</v>
      </c>
      <c r="J43">
        <v>4</v>
      </c>
      <c r="K43">
        <v>5</v>
      </c>
      <c r="V43">
        <f t="shared" si="1"/>
        <v>14</v>
      </c>
      <c r="W43" s="1"/>
    </row>
    <row r="44" spans="1:23">
      <c r="A44" s="2"/>
      <c r="B44" s="12"/>
      <c r="C44" t="s">
        <v>86</v>
      </c>
      <c r="H44">
        <v>5</v>
      </c>
      <c r="J44">
        <v>4</v>
      </c>
      <c r="K44">
        <v>5</v>
      </c>
      <c r="V44">
        <f t="shared" si="1"/>
        <v>14</v>
      </c>
    </row>
    <row r="45" spans="1:23" ht="13" thickBot="1">
      <c r="A45" s="10"/>
      <c r="B45" s="13"/>
      <c r="C45" s="8" t="s">
        <v>87</v>
      </c>
      <c r="D45" s="8"/>
      <c r="E45" s="8"/>
      <c r="F45" s="8"/>
      <c r="G45" s="8"/>
      <c r="H45" s="8">
        <v>3</v>
      </c>
      <c r="I45" s="8"/>
      <c r="J45" s="8">
        <v>3</v>
      </c>
      <c r="K45" s="8">
        <v>1</v>
      </c>
      <c r="L45" s="8"/>
      <c r="M45" s="8"/>
      <c r="N45" s="8"/>
      <c r="O45" s="8"/>
      <c r="P45" s="8"/>
      <c r="Q45" s="8"/>
      <c r="R45" s="8"/>
      <c r="S45" s="8"/>
      <c r="T45" s="8"/>
      <c r="U45" s="8"/>
      <c r="V45" s="8">
        <f t="shared" si="1"/>
        <v>7</v>
      </c>
      <c r="W45" s="11">
        <f>IF(V44&lt;&gt;0,V45/V44,0)</f>
        <v>0.5</v>
      </c>
    </row>
    <row r="46" spans="1:23" ht="13" thickTop="1">
      <c r="A46" s="2" t="s">
        <v>221</v>
      </c>
      <c r="B46" s="12" t="s">
        <v>98</v>
      </c>
      <c r="C46" t="s">
        <v>85</v>
      </c>
      <c r="J46" s="52">
        <v>3</v>
      </c>
      <c r="K46" s="52">
        <v>5</v>
      </c>
      <c r="V46">
        <f t="shared" si="1"/>
        <v>8</v>
      </c>
      <c r="W46" s="1"/>
    </row>
    <row r="47" spans="1:23">
      <c r="A47" s="2"/>
      <c r="B47" s="12"/>
      <c r="C47" t="s">
        <v>86</v>
      </c>
      <c r="J47" s="52">
        <v>3</v>
      </c>
      <c r="K47" s="52">
        <v>5</v>
      </c>
      <c r="V47">
        <f t="shared" si="1"/>
        <v>8</v>
      </c>
    </row>
    <row r="48" spans="1:23" ht="13" thickBot="1">
      <c r="A48" s="10"/>
      <c r="B48" s="13"/>
      <c r="C48" s="8" t="s">
        <v>87</v>
      </c>
      <c r="D48" s="8"/>
      <c r="E48" s="8"/>
      <c r="F48" s="8"/>
      <c r="G48" s="8"/>
      <c r="H48" s="8"/>
      <c r="I48" s="8"/>
      <c r="J48" s="8">
        <v>1</v>
      </c>
      <c r="K48" s="8">
        <v>2</v>
      </c>
      <c r="L48" s="8"/>
      <c r="M48" s="8"/>
      <c r="N48" s="8"/>
      <c r="O48" s="8"/>
      <c r="P48" s="8"/>
      <c r="Q48" s="8"/>
      <c r="R48" s="8"/>
      <c r="S48" s="8"/>
      <c r="T48" s="8"/>
      <c r="U48" s="8"/>
      <c r="V48" s="8">
        <f t="shared" si="1"/>
        <v>3</v>
      </c>
      <c r="W48" s="11">
        <f>IF(V47&lt;&gt;0,V48/V47,0)</f>
        <v>0.375</v>
      </c>
    </row>
    <row r="49" spans="1:23" ht="13" thickTop="1">
      <c r="A49" s="2" t="s">
        <v>226</v>
      </c>
      <c r="B49" s="12" t="s">
        <v>95</v>
      </c>
      <c r="C49" t="s">
        <v>85</v>
      </c>
      <c r="I49">
        <v>4</v>
      </c>
      <c r="V49">
        <f t="shared" si="1"/>
        <v>4</v>
      </c>
      <c r="W49" s="1"/>
    </row>
    <row r="50" spans="1:23">
      <c r="A50" s="2"/>
      <c r="B50" s="12"/>
      <c r="C50" t="s">
        <v>86</v>
      </c>
      <c r="I50">
        <v>4</v>
      </c>
      <c r="V50">
        <f t="shared" si="1"/>
        <v>4</v>
      </c>
    </row>
    <row r="51" spans="1:23" ht="13" thickBot="1">
      <c r="A51" s="10"/>
      <c r="B51" s="13"/>
      <c r="C51" s="8" t="s">
        <v>87</v>
      </c>
      <c r="D51" s="8"/>
      <c r="E51" s="8"/>
      <c r="F51" s="8"/>
      <c r="G51" s="8"/>
      <c r="H51" s="8"/>
      <c r="I51" s="8">
        <v>3</v>
      </c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>
        <f t="shared" si="1"/>
        <v>3</v>
      </c>
      <c r="W51" s="11">
        <f>IF(V50&lt;&gt;0,V51/V50,0)</f>
        <v>0.75</v>
      </c>
    </row>
    <row r="52" spans="1:23" ht="13" thickTop="1">
      <c r="A52" s="2" t="s">
        <v>227</v>
      </c>
      <c r="B52" s="12" t="s">
        <v>98</v>
      </c>
      <c r="C52" t="s">
        <v>85</v>
      </c>
      <c r="I52" s="52">
        <v>4</v>
      </c>
      <c r="V52">
        <f t="shared" si="1"/>
        <v>4</v>
      </c>
      <c r="W52" s="1"/>
    </row>
    <row r="53" spans="1:23">
      <c r="A53" s="2"/>
      <c r="B53" s="12"/>
      <c r="C53" t="s">
        <v>86</v>
      </c>
      <c r="I53" s="52">
        <v>4</v>
      </c>
      <c r="V53">
        <f t="shared" si="1"/>
        <v>4</v>
      </c>
    </row>
    <row r="54" spans="1:23" ht="13" thickBot="1">
      <c r="A54" s="10"/>
      <c r="B54" s="13"/>
      <c r="C54" s="8" t="s">
        <v>87</v>
      </c>
      <c r="D54" s="8"/>
      <c r="E54" s="8"/>
      <c r="F54" s="8"/>
      <c r="G54" s="8"/>
      <c r="H54" s="8"/>
      <c r="I54" s="8">
        <v>1</v>
      </c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>
        <f t="shared" si="1"/>
        <v>1</v>
      </c>
      <c r="W54" s="11">
        <f>IF(V53&lt;&gt;0,V54/V53,0)</f>
        <v>0.25</v>
      </c>
    </row>
    <row r="55" spans="1:23" ht="13" thickTop="1">
      <c r="A55" s="2" t="s">
        <v>236</v>
      </c>
      <c r="B55" s="12" t="s">
        <v>95</v>
      </c>
      <c r="C55" t="s">
        <v>85</v>
      </c>
      <c r="K55">
        <v>5</v>
      </c>
      <c r="V55">
        <f t="shared" si="1"/>
        <v>5</v>
      </c>
      <c r="W55" s="1"/>
    </row>
    <row r="56" spans="1:23">
      <c r="A56" s="2"/>
      <c r="B56" s="12"/>
      <c r="C56" t="s">
        <v>86</v>
      </c>
      <c r="K56">
        <v>5</v>
      </c>
      <c r="V56">
        <f t="shared" si="1"/>
        <v>5</v>
      </c>
    </row>
    <row r="57" spans="1:23" ht="13" thickBot="1">
      <c r="A57" s="10"/>
      <c r="B57" s="13"/>
      <c r="C57" s="8" t="s">
        <v>87</v>
      </c>
      <c r="D57" s="8"/>
      <c r="E57" s="8"/>
      <c r="F57" s="8"/>
      <c r="G57" s="8"/>
      <c r="H57" s="8"/>
      <c r="I57" s="8"/>
      <c r="J57" s="8"/>
      <c r="K57" s="8">
        <v>4</v>
      </c>
      <c r="L57" s="8"/>
      <c r="M57" s="8"/>
      <c r="N57" s="8"/>
      <c r="O57" s="8"/>
      <c r="P57" s="8"/>
      <c r="Q57" s="8"/>
      <c r="R57" s="8"/>
      <c r="S57" s="8"/>
      <c r="T57" s="8"/>
      <c r="U57" s="8"/>
      <c r="V57" s="8">
        <f t="shared" si="1"/>
        <v>4</v>
      </c>
      <c r="W57" s="11">
        <f>IF(V56&lt;&gt;0,V57/V56,0)</f>
        <v>0.8</v>
      </c>
    </row>
    <row r="58" spans="1:23" ht="13" thickTop="1">
      <c r="A58" s="2" t="s">
        <v>237</v>
      </c>
      <c r="B58" s="12" t="s">
        <v>98</v>
      </c>
      <c r="C58" t="s">
        <v>85</v>
      </c>
      <c r="K58" s="52">
        <v>4</v>
      </c>
      <c r="V58">
        <f t="shared" si="1"/>
        <v>4</v>
      </c>
      <c r="W58" s="1"/>
    </row>
    <row r="59" spans="1:23">
      <c r="A59" s="2"/>
      <c r="B59" s="12"/>
      <c r="C59" t="s">
        <v>86</v>
      </c>
      <c r="K59" s="52">
        <v>4</v>
      </c>
      <c r="V59">
        <f t="shared" si="1"/>
        <v>4</v>
      </c>
    </row>
    <row r="60" spans="1:23" ht="13" thickBot="1">
      <c r="A60" s="10"/>
      <c r="B60" s="13"/>
      <c r="C60" s="8" t="s">
        <v>87</v>
      </c>
      <c r="D60" s="8"/>
      <c r="E60" s="8"/>
      <c r="F60" s="8"/>
      <c r="G60" s="8"/>
      <c r="H60" s="8"/>
      <c r="I60" s="8"/>
      <c r="J60" s="8"/>
      <c r="K60" s="8">
        <v>3</v>
      </c>
      <c r="L60" s="8"/>
      <c r="M60" s="8"/>
      <c r="N60" s="8"/>
      <c r="O60" s="8"/>
      <c r="P60" s="8"/>
      <c r="Q60" s="8"/>
      <c r="R60" s="8"/>
      <c r="S60" s="8"/>
      <c r="T60" s="8"/>
      <c r="U60" s="8"/>
      <c r="V60" s="8">
        <f t="shared" si="1"/>
        <v>3</v>
      </c>
      <c r="W60" s="11">
        <f>IF(V59&lt;&gt;0,V60/V59,0)</f>
        <v>0.75</v>
      </c>
    </row>
    <row r="61" spans="1:23" ht="13" thickTop="1">
      <c r="A61" s="2"/>
      <c r="B61" s="12"/>
      <c r="C61" t="s">
        <v>85</v>
      </c>
      <c r="V61">
        <f t="shared" si="1"/>
        <v>0</v>
      </c>
      <c r="W61" s="1"/>
    </row>
    <row r="62" spans="1:23">
      <c r="A62" s="2"/>
      <c r="B62" s="12"/>
      <c r="C62" t="s">
        <v>86</v>
      </c>
      <c r="V62">
        <f t="shared" si="1"/>
        <v>0</v>
      </c>
    </row>
    <row r="63" spans="1:23" ht="13" thickBot="1">
      <c r="A63" s="10"/>
      <c r="B63" s="13"/>
      <c r="C63" s="8" t="s">
        <v>87</v>
      </c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>
        <f t="shared" si="1"/>
        <v>0</v>
      </c>
      <c r="W63" s="11">
        <f>IF(V62&lt;&gt;0,V63/V62,0)</f>
        <v>0</v>
      </c>
    </row>
    <row r="64" spans="1:23" ht="13" thickTop="1">
      <c r="A64" s="2"/>
      <c r="B64" s="12"/>
      <c r="C64" t="s">
        <v>85</v>
      </c>
      <c r="V64">
        <f t="shared" si="1"/>
        <v>0</v>
      </c>
      <c r="W64" s="1"/>
    </row>
    <row r="65" spans="1:23">
      <c r="A65" s="2"/>
      <c r="B65" s="12"/>
      <c r="C65" t="s">
        <v>86</v>
      </c>
      <c r="V65">
        <f t="shared" si="1"/>
        <v>0</v>
      </c>
    </row>
    <row r="66" spans="1:23" ht="13" thickBot="1">
      <c r="A66" s="10"/>
      <c r="B66" s="13"/>
      <c r="C66" s="8" t="s">
        <v>87</v>
      </c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>
        <f t="shared" si="1"/>
        <v>0</v>
      </c>
      <c r="W66" s="11">
        <f>IF(V65&lt;&gt;0,V66/V65,0)</f>
        <v>0</v>
      </c>
    </row>
    <row r="67" spans="1:23" ht="13" hidden="1" thickTop="1">
      <c r="A67" s="2"/>
      <c r="B67" s="12"/>
      <c r="C67" t="s">
        <v>85</v>
      </c>
      <c r="V67">
        <f t="shared" si="1"/>
        <v>0</v>
      </c>
      <c r="W67" s="1"/>
    </row>
    <row r="68" spans="1:23" hidden="1">
      <c r="A68" s="2"/>
      <c r="B68" s="12"/>
      <c r="C68" t="s">
        <v>86</v>
      </c>
      <c r="V68">
        <f t="shared" ref="V68:V99" si="2">SUM(D68:U68)</f>
        <v>0</v>
      </c>
    </row>
    <row r="69" spans="1:23" ht="13" hidden="1" thickBot="1">
      <c r="A69" s="10"/>
      <c r="B69" s="13"/>
      <c r="C69" s="8" t="s">
        <v>87</v>
      </c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>
        <f t="shared" si="2"/>
        <v>0</v>
      </c>
      <c r="W69" s="11">
        <f>IF(V68&lt;&gt;0,V69/V68,0)</f>
        <v>0</v>
      </c>
    </row>
    <row r="70" spans="1:23" ht="13" hidden="1" thickTop="1">
      <c r="A70" s="2"/>
      <c r="B70" s="12"/>
      <c r="C70" t="s">
        <v>85</v>
      </c>
      <c r="V70">
        <f t="shared" si="2"/>
        <v>0</v>
      </c>
      <c r="W70" s="1"/>
    </row>
    <row r="71" spans="1:23" hidden="1">
      <c r="A71" s="2"/>
      <c r="B71" s="12"/>
      <c r="C71" t="s">
        <v>86</v>
      </c>
      <c r="V71">
        <f t="shared" si="2"/>
        <v>0</v>
      </c>
    </row>
    <row r="72" spans="1:23" ht="13" hidden="1" thickBot="1">
      <c r="A72" s="10"/>
      <c r="B72" s="13"/>
      <c r="C72" s="8" t="s">
        <v>87</v>
      </c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>
        <f t="shared" si="2"/>
        <v>0</v>
      </c>
      <c r="W72" s="11">
        <f>IF(V71&lt;&gt;0,V72/V71,0)</f>
        <v>0</v>
      </c>
    </row>
    <row r="73" spans="1:23" ht="13" hidden="1" thickTop="1">
      <c r="A73" s="2"/>
      <c r="B73" s="12"/>
      <c r="C73" t="s">
        <v>85</v>
      </c>
      <c r="V73">
        <f t="shared" si="2"/>
        <v>0</v>
      </c>
      <c r="W73" s="1"/>
    </row>
    <row r="74" spans="1:23" hidden="1">
      <c r="A74" s="2"/>
      <c r="B74" s="12"/>
      <c r="C74" t="s">
        <v>86</v>
      </c>
      <c r="V74">
        <f t="shared" si="2"/>
        <v>0</v>
      </c>
    </row>
    <row r="75" spans="1:23" ht="13" hidden="1" thickBot="1">
      <c r="A75" s="10"/>
      <c r="B75" s="13"/>
      <c r="C75" s="8" t="s">
        <v>87</v>
      </c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>
        <f t="shared" si="2"/>
        <v>0</v>
      </c>
      <c r="W75" s="11">
        <f>IF(V74&lt;&gt;0,V75/V74,0)</f>
        <v>0</v>
      </c>
    </row>
    <row r="76" spans="1:23" ht="13" hidden="1" thickTop="1">
      <c r="A76" s="2"/>
      <c r="B76" s="12"/>
      <c r="C76" t="s">
        <v>85</v>
      </c>
      <c r="V76">
        <f t="shared" si="2"/>
        <v>0</v>
      </c>
      <c r="W76" s="1"/>
    </row>
    <row r="77" spans="1:23" hidden="1">
      <c r="A77" s="2"/>
      <c r="B77" s="12"/>
      <c r="C77" t="s">
        <v>86</v>
      </c>
      <c r="V77">
        <f t="shared" si="2"/>
        <v>0</v>
      </c>
    </row>
    <row r="78" spans="1:23" ht="13" hidden="1" thickBot="1">
      <c r="A78" s="10"/>
      <c r="B78" s="13"/>
      <c r="C78" s="8" t="s">
        <v>87</v>
      </c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>
        <f t="shared" si="2"/>
        <v>0</v>
      </c>
      <c r="W78" s="11">
        <f>IF(V77&lt;&gt;0,V78/V77,0)</f>
        <v>0</v>
      </c>
    </row>
    <row r="79" spans="1:23" ht="13" hidden="1" thickTop="1">
      <c r="A79" s="2"/>
      <c r="B79" s="12"/>
      <c r="C79" t="s">
        <v>85</v>
      </c>
      <c r="V79">
        <f t="shared" si="2"/>
        <v>0</v>
      </c>
      <c r="W79" s="1"/>
    </row>
    <row r="80" spans="1:23" hidden="1">
      <c r="A80" s="2"/>
      <c r="B80" s="12"/>
      <c r="C80" t="s">
        <v>86</v>
      </c>
      <c r="V80">
        <f t="shared" si="2"/>
        <v>0</v>
      </c>
    </row>
    <row r="81" spans="1:23" ht="13" hidden="1" thickBot="1">
      <c r="A81" s="10"/>
      <c r="B81" s="13"/>
      <c r="C81" s="8" t="s">
        <v>87</v>
      </c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>
        <f t="shared" si="2"/>
        <v>0</v>
      </c>
      <c r="W81" s="11">
        <f>IF(V80&lt;&gt;0,V81/V80,0)</f>
        <v>0</v>
      </c>
    </row>
    <row r="82" spans="1:23" ht="13" hidden="1" thickTop="1">
      <c r="A82" s="2"/>
      <c r="B82" s="12"/>
      <c r="C82" t="s">
        <v>85</v>
      </c>
      <c r="V82">
        <f t="shared" si="2"/>
        <v>0</v>
      </c>
      <c r="W82" s="1"/>
    </row>
    <row r="83" spans="1:23" hidden="1">
      <c r="A83" s="2"/>
      <c r="B83" s="12"/>
      <c r="C83" t="s">
        <v>86</v>
      </c>
      <c r="V83">
        <f t="shared" si="2"/>
        <v>0</v>
      </c>
    </row>
    <row r="84" spans="1:23" ht="13" hidden="1" thickBot="1">
      <c r="A84" s="10"/>
      <c r="B84" s="13"/>
      <c r="C84" s="8" t="s">
        <v>87</v>
      </c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>
        <f t="shared" si="2"/>
        <v>0</v>
      </c>
      <c r="W84" s="11">
        <f>IF(V83&lt;&gt;0,V84/V83,0)</f>
        <v>0</v>
      </c>
    </row>
    <row r="85" spans="1:23" ht="13" hidden="1" thickTop="1">
      <c r="A85" s="2"/>
      <c r="B85" s="12"/>
      <c r="C85" t="s">
        <v>85</v>
      </c>
      <c r="V85">
        <f t="shared" si="2"/>
        <v>0</v>
      </c>
      <c r="W85" s="1"/>
    </row>
    <row r="86" spans="1:23" hidden="1">
      <c r="A86" s="2"/>
      <c r="B86" s="12"/>
      <c r="C86" t="s">
        <v>86</v>
      </c>
      <c r="V86">
        <f t="shared" si="2"/>
        <v>0</v>
      </c>
    </row>
    <row r="87" spans="1:23" ht="13" hidden="1" thickBot="1">
      <c r="A87" s="10"/>
      <c r="B87" s="13"/>
      <c r="C87" s="8" t="s">
        <v>87</v>
      </c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>
        <f t="shared" si="2"/>
        <v>0</v>
      </c>
      <c r="W87" s="11">
        <f>IF(V86&lt;&gt;0,V87/V86,0)</f>
        <v>0</v>
      </c>
    </row>
    <row r="88" spans="1:23" ht="13" hidden="1" thickTop="1">
      <c r="A88" s="2"/>
      <c r="B88" s="12"/>
      <c r="C88" t="s">
        <v>85</v>
      </c>
      <c r="V88">
        <f t="shared" si="2"/>
        <v>0</v>
      </c>
      <c r="W88" s="1"/>
    </row>
    <row r="89" spans="1:23" hidden="1">
      <c r="A89" s="2"/>
      <c r="B89" s="12"/>
      <c r="C89" t="s">
        <v>86</v>
      </c>
      <c r="V89">
        <f t="shared" si="2"/>
        <v>0</v>
      </c>
    </row>
    <row r="90" spans="1:23" ht="13" hidden="1" thickBot="1">
      <c r="A90" s="10"/>
      <c r="B90" s="13"/>
      <c r="C90" s="8" t="s">
        <v>87</v>
      </c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>
        <f t="shared" si="2"/>
        <v>0</v>
      </c>
      <c r="W90" s="11">
        <f>IF(V89&lt;&gt;0,V90/V89,0)</f>
        <v>0</v>
      </c>
    </row>
    <row r="91" spans="1:23" ht="13" hidden="1" thickTop="1">
      <c r="A91" s="2"/>
      <c r="B91" s="12"/>
      <c r="C91" t="s">
        <v>85</v>
      </c>
      <c r="V91">
        <f t="shared" si="2"/>
        <v>0</v>
      </c>
      <c r="W91" s="1"/>
    </row>
    <row r="92" spans="1:23" hidden="1">
      <c r="A92" s="2"/>
      <c r="B92" s="12"/>
      <c r="C92" t="s">
        <v>86</v>
      </c>
      <c r="V92">
        <f t="shared" si="2"/>
        <v>0</v>
      </c>
    </row>
    <row r="93" spans="1:23" ht="13" hidden="1" thickBot="1">
      <c r="A93" s="10"/>
      <c r="B93" s="13"/>
      <c r="C93" s="8" t="s">
        <v>87</v>
      </c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>
        <f t="shared" si="2"/>
        <v>0</v>
      </c>
      <c r="W93" s="11">
        <f>IF(V92&lt;&gt;0,V93/V92,0)</f>
        <v>0</v>
      </c>
    </row>
    <row r="94" spans="1:23" ht="13" hidden="1" thickTop="1">
      <c r="A94" s="2"/>
      <c r="B94" s="12"/>
      <c r="C94" t="s">
        <v>85</v>
      </c>
      <c r="V94">
        <f t="shared" si="2"/>
        <v>0</v>
      </c>
      <c r="W94" s="1"/>
    </row>
    <row r="95" spans="1:23" hidden="1">
      <c r="A95" s="2"/>
      <c r="B95" s="12"/>
      <c r="C95" t="s">
        <v>86</v>
      </c>
      <c r="V95">
        <f t="shared" si="2"/>
        <v>0</v>
      </c>
    </row>
    <row r="96" spans="1:23" ht="13" hidden="1" thickBot="1">
      <c r="A96" s="10"/>
      <c r="B96" s="13"/>
      <c r="C96" s="8" t="s">
        <v>87</v>
      </c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>
        <f t="shared" si="2"/>
        <v>0</v>
      </c>
      <c r="W96" s="11">
        <f>IF(V95&lt;&gt;0,V96/V95,0)</f>
        <v>0</v>
      </c>
    </row>
    <row r="97" spans="1:23" ht="13" hidden="1" thickTop="1">
      <c r="A97" s="2"/>
      <c r="B97" s="12"/>
      <c r="C97" t="s">
        <v>85</v>
      </c>
      <c r="V97">
        <f t="shared" si="2"/>
        <v>0</v>
      </c>
      <c r="W97" s="1"/>
    </row>
    <row r="98" spans="1:23" hidden="1">
      <c r="A98" s="2"/>
      <c r="B98" s="12"/>
      <c r="C98" t="s">
        <v>86</v>
      </c>
      <c r="V98">
        <f t="shared" si="2"/>
        <v>0</v>
      </c>
    </row>
    <row r="99" spans="1:23" ht="13" hidden="1" thickBot="1">
      <c r="A99" s="10"/>
      <c r="B99" s="13"/>
      <c r="C99" s="8" t="s">
        <v>87</v>
      </c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>
        <f t="shared" si="2"/>
        <v>0</v>
      </c>
      <c r="W99" s="11">
        <f>IF(V98&lt;&gt;0,V99/V98,0)</f>
        <v>0</v>
      </c>
    </row>
    <row r="100" spans="1:23" ht="13" hidden="1" thickTop="1">
      <c r="A100" s="2"/>
      <c r="B100" s="12"/>
      <c r="C100" t="s">
        <v>85</v>
      </c>
      <c r="V100">
        <f t="shared" ref="V100:V108" si="3">SUM(D100:U100)</f>
        <v>0</v>
      </c>
      <c r="W100" s="1"/>
    </row>
    <row r="101" spans="1:23" hidden="1">
      <c r="A101" s="2"/>
      <c r="B101" s="12"/>
      <c r="C101" t="s">
        <v>86</v>
      </c>
      <c r="V101">
        <f t="shared" si="3"/>
        <v>0</v>
      </c>
    </row>
    <row r="102" spans="1:23" ht="13" hidden="1" thickBot="1">
      <c r="A102" s="10"/>
      <c r="B102" s="13"/>
      <c r="C102" s="8" t="s">
        <v>87</v>
      </c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>
        <f t="shared" si="3"/>
        <v>0</v>
      </c>
      <c r="W102" s="11">
        <f>IF(V101&lt;&gt;0,V102/V101,0)</f>
        <v>0</v>
      </c>
    </row>
    <row r="103" spans="1:23" ht="13" hidden="1" thickTop="1">
      <c r="A103" s="2"/>
      <c r="B103" s="12"/>
      <c r="C103" t="s">
        <v>85</v>
      </c>
      <c r="V103">
        <f t="shared" si="3"/>
        <v>0</v>
      </c>
      <c r="W103" s="1"/>
    </row>
    <row r="104" spans="1:23" hidden="1">
      <c r="A104" s="2"/>
      <c r="B104" s="12"/>
      <c r="C104" t="s">
        <v>86</v>
      </c>
      <c r="V104">
        <f t="shared" si="3"/>
        <v>0</v>
      </c>
    </row>
    <row r="105" spans="1:23" ht="13" hidden="1" thickBot="1">
      <c r="A105" s="10"/>
      <c r="B105" s="13"/>
      <c r="C105" s="8" t="s">
        <v>87</v>
      </c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>
        <f t="shared" si="3"/>
        <v>0</v>
      </c>
      <c r="W105" s="11">
        <f>IF(V104&lt;&gt;0,V105/V104,0)</f>
        <v>0</v>
      </c>
    </row>
    <row r="106" spans="1:23" ht="13" hidden="1" thickTop="1">
      <c r="A106" s="2"/>
      <c r="B106" s="12"/>
      <c r="C106" t="s">
        <v>85</v>
      </c>
      <c r="V106">
        <f t="shared" si="3"/>
        <v>0</v>
      </c>
      <c r="W106" s="1"/>
    </row>
    <row r="107" spans="1:23" hidden="1">
      <c r="A107" s="2"/>
      <c r="B107" s="12"/>
      <c r="C107" t="s">
        <v>86</v>
      </c>
      <c r="V107">
        <f t="shared" si="3"/>
        <v>0</v>
      </c>
    </row>
    <row r="108" spans="1:23" ht="13" hidden="1" thickBot="1">
      <c r="A108" s="10"/>
      <c r="B108" s="13"/>
      <c r="C108" s="8" t="s">
        <v>87</v>
      </c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>
        <f t="shared" si="3"/>
        <v>0</v>
      </c>
      <c r="W108" s="11">
        <f>IF(V107&lt;&gt;0,V108/V107,0)</f>
        <v>0</v>
      </c>
    </row>
    <row r="109" spans="1:23" ht="13" thickTop="1"/>
  </sheetData>
  <phoneticPr fontId="0" type="noConversion"/>
  <printOptions gridLines="1" gridLinesSet="0"/>
  <pageMargins left="0.25" right="0.25" top="1" bottom="1" header="0.5" footer="0.5"/>
  <pageSetup scale="41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W109"/>
  <sheetViews>
    <sheetView workbookViewId="0">
      <pane xSplit="3" ySplit="3" topLeftCell="D4" activePane="bottomRight" state="frozen"/>
      <selection activeCell="E13" sqref="E13:E14"/>
      <selection pane="topRight" activeCell="E13" sqref="E13:E14"/>
      <selection pane="bottomLeft" activeCell="E13" sqref="E13:E14"/>
      <selection pane="bottomRight" activeCell="E13" sqref="E13:E14"/>
    </sheetView>
  </sheetViews>
  <sheetFormatPr defaultRowHeight="12.5"/>
  <cols>
    <col min="1" max="1" width="15.81640625" customWidth="1"/>
    <col min="2" max="2" width="2.26953125" customWidth="1"/>
    <col min="3" max="3" width="3.54296875" customWidth="1"/>
    <col min="4" max="21" width="6.1796875" customWidth="1"/>
    <col min="22" max="22" width="6.7265625" customWidth="1"/>
    <col min="23" max="23" width="10.1796875" customWidth="1"/>
  </cols>
  <sheetData>
    <row r="1" spans="1:23" ht="18">
      <c r="A1" t="str">
        <f>BLACKOUT!A1</f>
        <v>MONDAY LHM #1 CO-ED</v>
      </c>
      <c r="H1" s="34" t="s">
        <v>88</v>
      </c>
    </row>
    <row r="2" spans="1:23">
      <c r="C2" s="47" t="s">
        <v>82</v>
      </c>
      <c r="D2" s="2"/>
      <c r="E2" s="2"/>
      <c r="F2" s="2"/>
      <c r="G2" s="2"/>
      <c r="H2" s="48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</row>
    <row r="3" spans="1:23">
      <c r="A3" t="s">
        <v>68</v>
      </c>
      <c r="B3" t="s">
        <v>67</v>
      </c>
      <c r="D3" s="5" t="s">
        <v>83</v>
      </c>
      <c r="E3" s="5"/>
      <c r="F3" s="5"/>
      <c r="G3" s="5"/>
      <c r="H3" s="5"/>
      <c r="I3" s="5"/>
      <c r="J3" s="5"/>
      <c r="K3" s="2"/>
      <c r="L3" s="5"/>
      <c r="M3" s="2"/>
      <c r="N3" s="2"/>
      <c r="O3" s="2"/>
      <c r="P3" s="2"/>
      <c r="Q3" s="5"/>
      <c r="R3" s="5"/>
      <c r="S3" s="5"/>
      <c r="T3" s="5"/>
      <c r="U3" s="5"/>
      <c r="V3" t="s">
        <v>84</v>
      </c>
      <c r="W3" t="s">
        <v>73</v>
      </c>
    </row>
    <row r="4" spans="1:23">
      <c r="A4" s="2"/>
      <c r="B4" s="12"/>
      <c r="C4" t="s">
        <v>85</v>
      </c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  <c r="V4">
        <f t="shared" ref="V4:V35" si="0">SUM(D4:U4)</f>
        <v>0</v>
      </c>
    </row>
    <row r="5" spans="1:23">
      <c r="A5" s="2"/>
      <c r="B5" s="12"/>
      <c r="C5" t="s">
        <v>86</v>
      </c>
      <c r="V5">
        <f t="shared" si="0"/>
        <v>0</v>
      </c>
    </row>
    <row r="6" spans="1:23" ht="13" thickBot="1">
      <c r="A6" s="10"/>
      <c r="B6" s="13"/>
      <c r="C6" s="8" t="s">
        <v>87</v>
      </c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>
        <f t="shared" si="0"/>
        <v>0</v>
      </c>
      <c r="W6" s="11">
        <f>IF(V5&lt;&gt;0,V6/V5,0)</f>
        <v>0</v>
      </c>
    </row>
    <row r="7" spans="1:23" ht="13" thickTop="1">
      <c r="A7" s="2"/>
      <c r="B7" s="12"/>
      <c r="C7" t="s">
        <v>85</v>
      </c>
      <c r="V7">
        <f t="shared" si="0"/>
        <v>0</v>
      </c>
      <c r="W7" s="1"/>
    </row>
    <row r="8" spans="1:23">
      <c r="A8" s="2"/>
      <c r="B8" s="12"/>
      <c r="C8" t="s">
        <v>86</v>
      </c>
      <c r="V8">
        <f t="shared" si="0"/>
        <v>0</v>
      </c>
    </row>
    <row r="9" spans="1:23" ht="13" thickBot="1">
      <c r="A9" s="10"/>
      <c r="B9" s="13"/>
      <c r="C9" s="8" t="s">
        <v>87</v>
      </c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>
        <f t="shared" si="0"/>
        <v>0</v>
      </c>
      <c r="W9" s="11">
        <f>IF(V8&lt;&gt;0,V9/V8,0)</f>
        <v>0</v>
      </c>
    </row>
    <row r="10" spans="1:23" ht="13" thickTop="1">
      <c r="A10" s="2"/>
      <c r="B10" s="12"/>
      <c r="C10" t="s">
        <v>85</v>
      </c>
      <c r="V10">
        <f t="shared" si="0"/>
        <v>0</v>
      </c>
      <c r="W10" s="1"/>
    </row>
    <row r="11" spans="1:23">
      <c r="A11" s="2"/>
      <c r="B11" s="12"/>
      <c r="C11" t="s">
        <v>86</v>
      </c>
      <c r="V11">
        <f t="shared" si="0"/>
        <v>0</v>
      </c>
    </row>
    <row r="12" spans="1:23" ht="13" thickBot="1">
      <c r="A12" s="10"/>
      <c r="B12" s="13"/>
      <c r="C12" s="8" t="s">
        <v>87</v>
      </c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>
        <f t="shared" si="0"/>
        <v>0</v>
      </c>
      <c r="W12" s="11">
        <f>IF(V11&lt;&gt;0,V12/V11,0)</f>
        <v>0</v>
      </c>
    </row>
    <row r="13" spans="1:23" ht="13" thickTop="1">
      <c r="A13" s="2"/>
      <c r="B13" s="12"/>
      <c r="C13" t="s">
        <v>85</v>
      </c>
      <c r="V13">
        <f t="shared" si="0"/>
        <v>0</v>
      </c>
      <c r="W13" s="1"/>
    </row>
    <row r="14" spans="1:23">
      <c r="A14" s="2"/>
      <c r="B14" s="12"/>
      <c r="C14" t="s">
        <v>86</v>
      </c>
      <c r="V14">
        <f t="shared" si="0"/>
        <v>0</v>
      </c>
    </row>
    <row r="15" spans="1:23" ht="13" thickBot="1">
      <c r="A15" s="10"/>
      <c r="B15" s="13"/>
      <c r="C15" s="8" t="s">
        <v>87</v>
      </c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>
        <f t="shared" si="0"/>
        <v>0</v>
      </c>
      <c r="W15" s="11">
        <f>IF(V14&lt;&gt;0,V15/V14,0)</f>
        <v>0</v>
      </c>
    </row>
    <row r="16" spans="1:23" ht="13" thickTop="1">
      <c r="A16" s="2"/>
      <c r="B16" s="12"/>
      <c r="C16" t="s">
        <v>85</v>
      </c>
      <c r="V16">
        <f t="shared" si="0"/>
        <v>0</v>
      </c>
      <c r="W16" s="1"/>
    </row>
    <row r="17" spans="1:23">
      <c r="A17" s="2"/>
      <c r="B17" s="12"/>
      <c r="C17" t="s">
        <v>86</v>
      </c>
      <c r="V17">
        <f t="shared" si="0"/>
        <v>0</v>
      </c>
    </row>
    <row r="18" spans="1:23" ht="13" thickBot="1">
      <c r="A18" s="10"/>
      <c r="B18" s="13"/>
      <c r="C18" s="8" t="s">
        <v>87</v>
      </c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>
        <f t="shared" si="0"/>
        <v>0</v>
      </c>
      <c r="W18" s="11">
        <f>IF(V17&lt;&gt;0,V18/V17,0)</f>
        <v>0</v>
      </c>
    </row>
    <row r="19" spans="1:23" ht="13" thickTop="1">
      <c r="A19" s="2"/>
      <c r="B19" s="12"/>
      <c r="C19" t="s">
        <v>85</v>
      </c>
      <c r="V19">
        <f t="shared" si="0"/>
        <v>0</v>
      </c>
      <c r="W19" s="1"/>
    </row>
    <row r="20" spans="1:23">
      <c r="A20" s="2"/>
      <c r="B20" s="12"/>
      <c r="C20" t="s">
        <v>86</v>
      </c>
      <c r="V20">
        <f t="shared" si="0"/>
        <v>0</v>
      </c>
    </row>
    <row r="21" spans="1:23" ht="13" thickBot="1">
      <c r="A21" s="10"/>
      <c r="B21" s="13"/>
      <c r="C21" s="8" t="s">
        <v>87</v>
      </c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>
        <f t="shared" si="0"/>
        <v>0</v>
      </c>
      <c r="W21" s="11">
        <f>IF(V20&lt;&gt;0,V21/V20,0)</f>
        <v>0</v>
      </c>
    </row>
    <row r="22" spans="1:23" ht="13" thickTop="1">
      <c r="A22" s="2"/>
      <c r="B22" s="12"/>
      <c r="C22" t="s">
        <v>85</v>
      </c>
      <c r="V22">
        <f t="shared" si="0"/>
        <v>0</v>
      </c>
      <c r="W22" s="1"/>
    </row>
    <row r="23" spans="1:23">
      <c r="A23" s="2"/>
      <c r="B23" s="12"/>
      <c r="C23" t="s">
        <v>86</v>
      </c>
      <c r="V23">
        <f t="shared" si="0"/>
        <v>0</v>
      </c>
    </row>
    <row r="24" spans="1:23" ht="13" thickBot="1">
      <c r="A24" s="10"/>
      <c r="B24" s="13"/>
      <c r="C24" s="8" t="s">
        <v>87</v>
      </c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>
        <f t="shared" si="0"/>
        <v>0</v>
      </c>
      <c r="W24" s="11">
        <f>IF(V23&lt;&gt;0,V24/V23,0)</f>
        <v>0</v>
      </c>
    </row>
    <row r="25" spans="1:23" ht="13" thickTop="1">
      <c r="A25" s="2"/>
      <c r="B25" s="12"/>
      <c r="C25" t="s">
        <v>85</v>
      </c>
      <c r="V25">
        <f t="shared" si="0"/>
        <v>0</v>
      </c>
      <c r="W25" s="1"/>
    </row>
    <row r="26" spans="1:23">
      <c r="A26" s="2"/>
      <c r="B26" s="12"/>
      <c r="C26" t="s">
        <v>86</v>
      </c>
      <c r="V26">
        <f t="shared" si="0"/>
        <v>0</v>
      </c>
    </row>
    <row r="27" spans="1:23" ht="13" thickBot="1">
      <c r="A27" s="10"/>
      <c r="B27" s="13"/>
      <c r="C27" s="8" t="s">
        <v>87</v>
      </c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>
        <f t="shared" si="0"/>
        <v>0</v>
      </c>
      <c r="W27" s="11">
        <f>IF(V26&lt;&gt;0,V27/V26,0)</f>
        <v>0</v>
      </c>
    </row>
    <row r="28" spans="1:23" ht="13" thickTop="1">
      <c r="A28" s="2"/>
      <c r="B28" s="12"/>
      <c r="C28" t="s">
        <v>85</v>
      </c>
      <c r="V28">
        <f t="shared" si="0"/>
        <v>0</v>
      </c>
      <c r="W28" s="1"/>
    </row>
    <row r="29" spans="1:23">
      <c r="A29" s="2"/>
      <c r="B29" s="12"/>
      <c r="C29" t="s">
        <v>86</v>
      </c>
      <c r="V29">
        <f t="shared" si="0"/>
        <v>0</v>
      </c>
    </row>
    <row r="30" spans="1:23" ht="13" thickBot="1">
      <c r="A30" s="10"/>
      <c r="B30" s="13"/>
      <c r="C30" s="8" t="s">
        <v>87</v>
      </c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>
        <f t="shared" si="0"/>
        <v>0</v>
      </c>
      <c r="W30" s="11">
        <f>IF(V29&lt;&gt;0,V30/V29,0)</f>
        <v>0</v>
      </c>
    </row>
    <row r="31" spans="1:23" ht="13" thickTop="1">
      <c r="A31" s="2"/>
      <c r="B31" s="12"/>
      <c r="C31" t="s">
        <v>85</v>
      </c>
      <c r="V31">
        <f t="shared" si="0"/>
        <v>0</v>
      </c>
      <c r="W31" s="1"/>
    </row>
    <row r="32" spans="1:23">
      <c r="A32" s="2"/>
      <c r="B32" s="12"/>
      <c r="C32" t="s">
        <v>86</v>
      </c>
      <c r="V32">
        <f t="shared" si="0"/>
        <v>0</v>
      </c>
    </row>
    <row r="33" spans="1:23" ht="13" thickBot="1">
      <c r="A33" s="10"/>
      <c r="B33" s="13"/>
      <c r="C33" s="8" t="s">
        <v>87</v>
      </c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>
        <f t="shared" si="0"/>
        <v>0</v>
      </c>
      <c r="W33" s="11">
        <f>IF(V32&lt;&gt;0,V33/V32,0)</f>
        <v>0</v>
      </c>
    </row>
    <row r="34" spans="1:23" ht="13" thickTop="1">
      <c r="A34" s="2"/>
      <c r="B34" s="12"/>
      <c r="C34" t="s">
        <v>85</v>
      </c>
      <c r="V34">
        <f t="shared" si="0"/>
        <v>0</v>
      </c>
      <c r="W34" s="1"/>
    </row>
    <row r="35" spans="1:23">
      <c r="A35" s="2"/>
      <c r="B35" s="12"/>
      <c r="C35" t="s">
        <v>86</v>
      </c>
      <c r="V35">
        <f t="shared" si="0"/>
        <v>0</v>
      </c>
    </row>
    <row r="36" spans="1:23" ht="13" thickBot="1">
      <c r="A36" s="10"/>
      <c r="B36" s="13"/>
      <c r="C36" s="8" t="s">
        <v>87</v>
      </c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>
        <f t="shared" ref="V36:V67" si="1">SUM(D36:U36)</f>
        <v>0</v>
      </c>
      <c r="W36" s="11">
        <f>IF(V35&lt;&gt;0,V36/V35,0)</f>
        <v>0</v>
      </c>
    </row>
    <row r="37" spans="1:23" ht="13" thickTop="1">
      <c r="A37" s="2"/>
      <c r="B37" s="12"/>
      <c r="C37" t="s">
        <v>85</v>
      </c>
      <c r="V37">
        <f t="shared" si="1"/>
        <v>0</v>
      </c>
      <c r="W37" s="1"/>
    </row>
    <row r="38" spans="1:23">
      <c r="A38" s="2"/>
      <c r="B38" s="12"/>
      <c r="C38" t="s">
        <v>86</v>
      </c>
      <c r="V38">
        <f t="shared" si="1"/>
        <v>0</v>
      </c>
    </row>
    <row r="39" spans="1:23" ht="13" thickBot="1">
      <c r="A39" s="10"/>
      <c r="B39" s="13"/>
      <c r="C39" s="8" t="s">
        <v>87</v>
      </c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>
        <f t="shared" si="1"/>
        <v>0</v>
      </c>
      <c r="W39" s="11">
        <f>IF(V38&lt;&gt;0,V39/V38,0)</f>
        <v>0</v>
      </c>
    </row>
    <row r="40" spans="1:23" ht="13" thickTop="1">
      <c r="A40" s="2"/>
      <c r="B40" s="12"/>
      <c r="C40" t="s">
        <v>85</v>
      </c>
      <c r="V40">
        <f t="shared" si="1"/>
        <v>0</v>
      </c>
      <c r="W40" s="1"/>
    </row>
    <row r="41" spans="1:23">
      <c r="A41" s="2"/>
      <c r="B41" s="12"/>
      <c r="C41" t="s">
        <v>86</v>
      </c>
      <c r="V41">
        <f t="shared" si="1"/>
        <v>0</v>
      </c>
    </row>
    <row r="42" spans="1:23" ht="13" thickBot="1">
      <c r="A42" s="10"/>
      <c r="B42" s="13"/>
      <c r="C42" s="8" t="s">
        <v>87</v>
      </c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>
        <f t="shared" si="1"/>
        <v>0</v>
      </c>
      <c r="W42" s="11">
        <f>IF(V41&lt;&gt;0,V42/V41,0)</f>
        <v>0</v>
      </c>
    </row>
    <row r="43" spans="1:23" ht="13" thickTop="1">
      <c r="A43" s="2"/>
      <c r="B43" s="12"/>
      <c r="C43" t="s">
        <v>85</v>
      </c>
      <c r="V43">
        <f t="shared" si="1"/>
        <v>0</v>
      </c>
      <c r="W43" s="1"/>
    </row>
    <row r="44" spans="1:23">
      <c r="A44" s="2"/>
      <c r="B44" s="12"/>
      <c r="C44" t="s">
        <v>86</v>
      </c>
      <c r="V44">
        <f t="shared" si="1"/>
        <v>0</v>
      </c>
    </row>
    <row r="45" spans="1:23" ht="13" thickBot="1">
      <c r="A45" s="10"/>
      <c r="B45" s="13"/>
      <c r="C45" s="8" t="s">
        <v>87</v>
      </c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>
        <f t="shared" si="1"/>
        <v>0</v>
      </c>
      <c r="W45" s="11">
        <f>IF(V44&lt;&gt;0,V45/V44,0)</f>
        <v>0</v>
      </c>
    </row>
    <row r="46" spans="1:23" ht="13" thickTop="1">
      <c r="A46" s="2"/>
      <c r="B46" s="12"/>
      <c r="C46" t="s">
        <v>85</v>
      </c>
      <c r="V46">
        <f t="shared" si="1"/>
        <v>0</v>
      </c>
      <c r="W46" s="1"/>
    </row>
    <row r="47" spans="1:23">
      <c r="A47" s="2"/>
      <c r="B47" s="12"/>
      <c r="C47" t="s">
        <v>86</v>
      </c>
      <c r="V47">
        <f t="shared" si="1"/>
        <v>0</v>
      </c>
    </row>
    <row r="48" spans="1:23" ht="13" thickBot="1">
      <c r="A48" s="10"/>
      <c r="B48" s="13"/>
      <c r="C48" s="8" t="s">
        <v>87</v>
      </c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>
        <f t="shared" si="1"/>
        <v>0</v>
      </c>
      <c r="W48" s="11">
        <f>IF(V47&lt;&gt;0,V48/V47,0)</f>
        <v>0</v>
      </c>
    </row>
    <row r="49" spans="1:23" ht="13" thickTop="1">
      <c r="A49" s="2"/>
      <c r="B49" s="12"/>
      <c r="C49" t="s">
        <v>85</v>
      </c>
      <c r="V49">
        <f t="shared" si="1"/>
        <v>0</v>
      </c>
      <c r="W49" s="1"/>
    </row>
    <row r="50" spans="1:23">
      <c r="A50" s="2"/>
      <c r="B50" s="12"/>
      <c r="C50" t="s">
        <v>86</v>
      </c>
      <c r="V50">
        <f t="shared" si="1"/>
        <v>0</v>
      </c>
    </row>
    <row r="51" spans="1:23" ht="13" thickBot="1">
      <c r="A51" s="10"/>
      <c r="B51" s="13"/>
      <c r="C51" s="8" t="s">
        <v>87</v>
      </c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>
        <f t="shared" si="1"/>
        <v>0</v>
      </c>
      <c r="W51" s="11">
        <f>IF(V50&lt;&gt;0,V51/V50,0)</f>
        <v>0</v>
      </c>
    </row>
    <row r="52" spans="1:23" ht="13" thickTop="1">
      <c r="A52" s="2"/>
      <c r="B52" s="12"/>
      <c r="C52" t="s">
        <v>85</v>
      </c>
      <c r="V52">
        <f t="shared" si="1"/>
        <v>0</v>
      </c>
      <c r="W52" s="1"/>
    </row>
    <row r="53" spans="1:23">
      <c r="A53" s="2"/>
      <c r="B53" s="12"/>
      <c r="C53" t="s">
        <v>86</v>
      </c>
      <c r="V53">
        <f t="shared" si="1"/>
        <v>0</v>
      </c>
    </row>
    <row r="54" spans="1:23" ht="13" thickBot="1">
      <c r="A54" s="10"/>
      <c r="B54" s="13"/>
      <c r="C54" s="8" t="s">
        <v>87</v>
      </c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>
        <f t="shared" si="1"/>
        <v>0</v>
      </c>
      <c r="W54" s="11">
        <f>IF(V53&lt;&gt;0,V54/V53,0)</f>
        <v>0</v>
      </c>
    </row>
    <row r="55" spans="1:23" ht="13" thickTop="1">
      <c r="A55" s="2"/>
      <c r="B55" s="12"/>
      <c r="C55" t="s">
        <v>85</v>
      </c>
      <c r="V55">
        <f t="shared" si="1"/>
        <v>0</v>
      </c>
      <c r="W55" s="1"/>
    </row>
    <row r="56" spans="1:23">
      <c r="A56" s="2"/>
      <c r="B56" s="12"/>
      <c r="C56" t="s">
        <v>86</v>
      </c>
      <c r="V56">
        <f t="shared" si="1"/>
        <v>0</v>
      </c>
    </row>
    <row r="57" spans="1:23" ht="13" thickBot="1">
      <c r="A57" s="10"/>
      <c r="B57" s="13"/>
      <c r="C57" s="8" t="s">
        <v>87</v>
      </c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>
        <f t="shared" si="1"/>
        <v>0</v>
      </c>
      <c r="W57" s="11">
        <f>IF(V56&lt;&gt;0,V57/V56,0)</f>
        <v>0</v>
      </c>
    </row>
    <row r="58" spans="1:23" ht="13" thickTop="1">
      <c r="A58" s="2"/>
      <c r="B58" s="12"/>
      <c r="C58" t="s">
        <v>85</v>
      </c>
      <c r="V58">
        <f t="shared" si="1"/>
        <v>0</v>
      </c>
      <c r="W58" s="1"/>
    </row>
    <row r="59" spans="1:23">
      <c r="A59" s="2"/>
      <c r="B59" s="12"/>
      <c r="C59" t="s">
        <v>86</v>
      </c>
      <c r="V59">
        <f t="shared" si="1"/>
        <v>0</v>
      </c>
    </row>
    <row r="60" spans="1:23" ht="13" thickBot="1">
      <c r="A60" s="10"/>
      <c r="B60" s="13"/>
      <c r="C60" s="8" t="s">
        <v>87</v>
      </c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>
        <f t="shared" si="1"/>
        <v>0</v>
      </c>
      <c r="W60" s="11">
        <f>IF(V59&lt;&gt;0,V60/V59,0)</f>
        <v>0</v>
      </c>
    </row>
    <row r="61" spans="1:23" ht="13" thickTop="1">
      <c r="A61" s="2"/>
      <c r="B61" s="12"/>
      <c r="C61" t="s">
        <v>85</v>
      </c>
      <c r="V61">
        <f t="shared" si="1"/>
        <v>0</v>
      </c>
      <c r="W61" s="1"/>
    </row>
    <row r="62" spans="1:23">
      <c r="A62" s="2"/>
      <c r="B62" s="12"/>
      <c r="C62" t="s">
        <v>86</v>
      </c>
      <c r="V62">
        <f t="shared" si="1"/>
        <v>0</v>
      </c>
    </row>
    <row r="63" spans="1:23" ht="13" thickBot="1">
      <c r="A63" s="10"/>
      <c r="B63" s="13"/>
      <c r="C63" s="8" t="s">
        <v>87</v>
      </c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>
        <f t="shared" si="1"/>
        <v>0</v>
      </c>
      <c r="W63" s="11">
        <f>IF(V62&lt;&gt;0,V63/V62,0)</f>
        <v>0</v>
      </c>
    </row>
    <row r="64" spans="1:23" ht="13" thickTop="1">
      <c r="A64" s="2"/>
      <c r="B64" s="12"/>
      <c r="C64" t="s">
        <v>85</v>
      </c>
      <c r="V64">
        <f t="shared" si="1"/>
        <v>0</v>
      </c>
      <c r="W64" s="1"/>
    </row>
    <row r="65" spans="1:23">
      <c r="A65" s="2"/>
      <c r="B65" s="12"/>
      <c r="C65" t="s">
        <v>86</v>
      </c>
      <c r="V65">
        <f t="shared" si="1"/>
        <v>0</v>
      </c>
    </row>
    <row r="66" spans="1:23" ht="13" thickBot="1">
      <c r="A66" s="10"/>
      <c r="B66" s="13"/>
      <c r="C66" s="8" t="s">
        <v>87</v>
      </c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>
        <f t="shared" si="1"/>
        <v>0</v>
      </c>
      <c r="W66" s="11">
        <f>IF(V65&lt;&gt;0,V66/V65,0)</f>
        <v>0</v>
      </c>
    </row>
    <row r="67" spans="1:23" ht="13" hidden="1" thickTop="1">
      <c r="A67" s="2"/>
      <c r="B67" s="12"/>
      <c r="C67" t="s">
        <v>85</v>
      </c>
      <c r="V67">
        <f t="shared" si="1"/>
        <v>0</v>
      </c>
      <c r="W67" s="1"/>
    </row>
    <row r="68" spans="1:23" hidden="1">
      <c r="A68" s="2"/>
      <c r="B68" s="12"/>
      <c r="C68" t="s">
        <v>86</v>
      </c>
      <c r="V68">
        <f t="shared" ref="V68:V99" si="2">SUM(D68:U68)</f>
        <v>0</v>
      </c>
    </row>
    <row r="69" spans="1:23" ht="13" hidden="1" thickBot="1">
      <c r="A69" s="10"/>
      <c r="B69" s="13"/>
      <c r="C69" s="8" t="s">
        <v>87</v>
      </c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>
        <f t="shared" si="2"/>
        <v>0</v>
      </c>
      <c r="W69" s="11">
        <f>IF(V68&lt;&gt;0,V69/V68,0)</f>
        <v>0</v>
      </c>
    </row>
    <row r="70" spans="1:23" ht="13" hidden="1" thickTop="1">
      <c r="A70" s="2"/>
      <c r="B70" s="12"/>
      <c r="C70" t="s">
        <v>85</v>
      </c>
      <c r="V70">
        <f t="shared" si="2"/>
        <v>0</v>
      </c>
      <c r="W70" s="1"/>
    </row>
    <row r="71" spans="1:23" hidden="1">
      <c r="A71" s="2"/>
      <c r="B71" s="12"/>
      <c r="C71" t="s">
        <v>86</v>
      </c>
      <c r="V71">
        <f t="shared" si="2"/>
        <v>0</v>
      </c>
    </row>
    <row r="72" spans="1:23" ht="13" hidden="1" thickBot="1">
      <c r="A72" s="10"/>
      <c r="B72" s="13"/>
      <c r="C72" s="8" t="s">
        <v>87</v>
      </c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>
        <f t="shared" si="2"/>
        <v>0</v>
      </c>
      <c r="W72" s="11">
        <f>IF(V71&lt;&gt;0,V72/V71,0)</f>
        <v>0</v>
      </c>
    </row>
    <row r="73" spans="1:23" ht="13" hidden="1" thickTop="1">
      <c r="A73" s="2"/>
      <c r="B73" s="12"/>
      <c r="C73" t="s">
        <v>85</v>
      </c>
      <c r="V73">
        <f t="shared" si="2"/>
        <v>0</v>
      </c>
      <c r="W73" s="1"/>
    </row>
    <row r="74" spans="1:23" hidden="1">
      <c r="A74" s="2"/>
      <c r="B74" s="12"/>
      <c r="C74" t="s">
        <v>86</v>
      </c>
      <c r="V74">
        <f t="shared" si="2"/>
        <v>0</v>
      </c>
    </row>
    <row r="75" spans="1:23" ht="13" hidden="1" thickBot="1">
      <c r="A75" s="10"/>
      <c r="B75" s="13"/>
      <c r="C75" s="8" t="s">
        <v>87</v>
      </c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>
        <f t="shared" si="2"/>
        <v>0</v>
      </c>
      <c r="W75" s="11">
        <f>IF(V74&lt;&gt;0,V75/V74,0)</f>
        <v>0</v>
      </c>
    </row>
    <row r="76" spans="1:23" ht="13" hidden="1" thickTop="1">
      <c r="A76" s="2"/>
      <c r="B76" s="12"/>
      <c r="C76" t="s">
        <v>85</v>
      </c>
      <c r="V76">
        <f t="shared" si="2"/>
        <v>0</v>
      </c>
      <c r="W76" s="1"/>
    </row>
    <row r="77" spans="1:23" hidden="1">
      <c r="A77" s="2"/>
      <c r="B77" s="12"/>
      <c r="C77" t="s">
        <v>86</v>
      </c>
      <c r="V77">
        <f t="shared" si="2"/>
        <v>0</v>
      </c>
    </row>
    <row r="78" spans="1:23" ht="13" hidden="1" thickBot="1">
      <c r="A78" s="10"/>
      <c r="B78" s="13"/>
      <c r="C78" s="8" t="s">
        <v>87</v>
      </c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>
        <f t="shared" si="2"/>
        <v>0</v>
      </c>
      <c r="W78" s="11">
        <f>IF(V77&lt;&gt;0,V78/V77,0)</f>
        <v>0</v>
      </c>
    </row>
    <row r="79" spans="1:23" ht="13" hidden="1" thickTop="1">
      <c r="A79" s="2"/>
      <c r="B79" s="12"/>
      <c r="C79" t="s">
        <v>85</v>
      </c>
      <c r="V79">
        <f t="shared" si="2"/>
        <v>0</v>
      </c>
      <c r="W79" s="1"/>
    </row>
    <row r="80" spans="1:23" hidden="1">
      <c r="A80" s="2"/>
      <c r="B80" s="12"/>
      <c r="C80" t="s">
        <v>86</v>
      </c>
      <c r="V80">
        <f t="shared" si="2"/>
        <v>0</v>
      </c>
    </row>
    <row r="81" spans="1:23" ht="13" hidden="1" thickBot="1">
      <c r="A81" s="10"/>
      <c r="B81" s="13"/>
      <c r="C81" s="8" t="s">
        <v>87</v>
      </c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>
        <f t="shared" si="2"/>
        <v>0</v>
      </c>
      <c r="W81" s="11">
        <f>IF(V80&lt;&gt;0,V81/V80,0)</f>
        <v>0</v>
      </c>
    </row>
    <row r="82" spans="1:23" ht="13" hidden="1" thickTop="1">
      <c r="A82" s="2"/>
      <c r="B82" s="12"/>
      <c r="C82" t="s">
        <v>85</v>
      </c>
      <c r="V82">
        <f t="shared" si="2"/>
        <v>0</v>
      </c>
      <c r="W82" s="1"/>
    </row>
    <row r="83" spans="1:23" hidden="1">
      <c r="A83" s="2"/>
      <c r="B83" s="12"/>
      <c r="C83" t="s">
        <v>86</v>
      </c>
      <c r="V83">
        <f t="shared" si="2"/>
        <v>0</v>
      </c>
    </row>
    <row r="84" spans="1:23" ht="13" hidden="1" thickBot="1">
      <c r="A84" s="10"/>
      <c r="B84" s="13"/>
      <c r="C84" s="8" t="s">
        <v>87</v>
      </c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>
        <f t="shared" si="2"/>
        <v>0</v>
      </c>
      <c r="W84" s="11">
        <f>IF(V83&lt;&gt;0,V84/V83,0)</f>
        <v>0</v>
      </c>
    </row>
    <row r="85" spans="1:23" ht="13" hidden="1" thickTop="1">
      <c r="A85" s="2"/>
      <c r="B85" s="12"/>
      <c r="C85" t="s">
        <v>85</v>
      </c>
      <c r="V85">
        <f t="shared" si="2"/>
        <v>0</v>
      </c>
      <c r="W85" s="1"/>
    </row>
    <row r="86" spans="1:23" hidden="1">
      <c r="A86" s="2"/>
      <c r="B86" s="12"/>
      <c r="C86" t="s">
        <v>86</v>
      </c>
      <c r="V86">
        <f t="shared" si="2"/>
        <v>0</v>
      </c>
    </row>
    <row r="87" spans="1:23" ht="13" hidden="1" thickBot="1">
      <c r="A87" s="10"/>
      <c r="B87" s="13"/>
      <c r="C87" s="8" t="s">
        <v>87</v>
      </c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>
        <f t="shared" si="2"/>
        <v>0</v>
      </c>
      <c r="W87" s="11">
        <f>IF(V86&lt;&gt;0,V87/V86,0)</f>
        <v>0</v>
      </c>
    </row>
    <row r="88" spans="1:23" ht="13" hidden="1" thickTop="1">
      <c r="A88" s="2"/>
      <c r="B88" s="12"/>
      <c r="C88" t="s">
        <v>85</v>
      </c>
      <c r="V88">
        <f t="shared" si="2"/>
        <v>0</v>
      </c>
      <c r="W88" s="1"/>
    </row>
    <row r="89" spans="1:23" hidden="1">
      <c r="A89" s="2"/>
      <c r="B89" s="12"/>
      <c r="C89" t="s">
        <v>86</v>
      </c>
      <c r="V89">
        <f t="shared" si="2"/>
        <v>0</v>
      </c>
    </row>
    <row r="90" spans="1:23" ht="13" hidden="1" thickBot="1">
      <c r="A90" s="10"/>
      <c r="B90" s="13"/>
      <c r="C90" s="8" t="s">
        <v>87</v>
      </c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>
        <f t="shared" si="2"/>
        <v>0</v>
      </c>
      <c r="W90" s="11">
        <f>IF(V89&lt;&gt;0,V90/V89,0)</f>
        <v>0</v>
      </c>
    </row>
    <row r="91" spans="1:23" ht="13" hidden="1" thickTop="1">
      <c r="A91" s="2"/>
      <c r="B91" s="12"/>
      <c r="C91" t="s">
        <v>85</v>
      </c>
      <c r="V91">
        <f t="shared" si="2"/>
        <v>0</v>
      </c>
      <c r="W91" s="1"/>
    </row>
    <row r="92" spans="1:23" hidden="1">
      <c r="A92" s="2"/>
      <c r="B92" s="12"/>
      <c r="C92" t="s">
        <v>86</v>
      </c>
      <c r="V92">
        <f t="shared" si="2"/>
        <v>0</v>
      </c>
    </row>
    <row r="93" spans="1:23" ht="13" hidden="1" thickBot="1">
      <c r="A93" s="10"/>
      <c r="B93" s="13"/>
      <c r="C93" s="8" t="s">
        <v>87</v>
      </c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>
        <f t="shared" si="2"/>
        <v>0</v>
      </c>
      <c r="W93" s="11">
        <f>IF(V92&lt;&gt;0,V93/V92,0)</f>
        <v>0</v>
      </c>
    </row>
    <row r="94" spans="1:23" ht="13" hidden="1" thickTop="1">
      <c r="A94" s="2"/>
      <c r="B94" s="12"/>
      <c r="C94" t="s">
        <v>85</v>
      </c>
      <c r="V94">
        <f t="shared" si="2"/>
        <v>0</v>
      </c>
      <c r="W94" s="1"/>
    </row>
    <row r="95" spans="1:23" hidden="1">
      <c r="A95" s="2"/>
      <c r="B95" s="12"/>
      <c r="C95" t="s">
        <v>86</v>
      </c>
      <c r="V95">
        <f t="shared" si="2"/>
        <v>0</v>
      </c>
    </row>
    <row r="96" spans="1:23" ht="13" hidden="1" thickBot="1">
      <c r="A96" s="10"/>
      <c r="B96" s="13"/>
      <c r="C96" s="8" t="s">
        <v>87</v>
      </c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>
        <f t="shared" si="2"/>
        <v>0</v>
      </c>
      <c r="W96" s="11">
        <f>IF(V95&lt;&gt;0,V96/V95,0)</f>
        <v>0</v>
      </c>
    </row>
    <row r="97" spans="1:23" ht="13" hidden="1" thickTop="1">
      <c r="A97" s="2"/>
      <c r="B97" s="12"/>
      <c r="C97" t="s">
        <v>85</v>
      </c>
      <c r="V97">
        <f t="shared" si="2"/>
        <v>0</v>
      </c>
      <c r="W97" s="1"/>
    </row>
    <row r="98" spans="1:23" hidden="1">
      <c r="A98" s="2"/>
      <c r="B98" s="12"/>
      <c r="C98" t="s">
        <v>86</v>
      </c>
      <c r="V98">
        <f t="shared" si="2"/>
        <v>0</v>
      </c>
    </row>
    <row r="99" spans="1:23" ht="13" hidden="1" thickBot="1">
      <c r="A99" s="10"/>
      <c r="B99" s="13"/>
      <c r="C99" s="8" t="s">
        <v>87</v>
      </c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>
        <f t="shared" si="2"/>
        <v>0</v>
      </c>
      <c r="W99" s="11">
        <f>IF(V98&lt;&gt;0,V99/V98,0)</f>
        <v>0</v>
      </c>
    </row>
    <row r="100" spans="1:23" ht="13" hidden="1" thickTop="1">
      <c r="A100" s="2"/>
      <c r="B100" s="12"/>
      <c r="C100" t="s">
        <v>85</v>
      </c>
      <c r="V100">
        <f t="shared" ref="V100:V108" si="3">SUM(D100:U100)</f>
        <v>0</v>
      </c>
      <c r="W100" s="1"/>
    </row>
    <row r="101" spans="1:23" hidden="1">
      <c r="A101" s="2"/>
      <c r="B101" s="12"/>
      <c r="C101" t="s">
        <v>86</v>
      </c>
      <c r="V101">
        <f t="shared" si="3"/>
        <v>0</v>
      </c>
    </row>
    <row r="102" spans="1:23" ht="13" hidden="1" thickBot="1">
      <c r="A102" s="10"/>
      <c r="B102" s="13"/>
      <c r="C102" s="8" t="s">
        <v>87</v>
      </c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>
        <f t="shared" si="3"/>
        <v>0</v>
      </c>
      <c r="W102" s="11">
        <f>IF(V101&lt;&gt;0,V102/V101,0)</f>
        <v>0</v>
      </c>
    </row>
    <row r="103" spans="1:23" ht="13" hidden="1" thickTop="1">
      <c r="A103" s="2"/>
      <c r="B103" s="12"/>
      <c r="C103" t="s">
        <v>85</v>
      </c>
      <c r="V103">
        <f t="shared" si="3"/>
        <v>0</v>
      </c>
      <c r="W103" s="1"/>
    </row>
    <row r="104" spans="1:23" hidden="1">
      <c r="A104" s="2"/>
      <c r="B104" s="12"/>
      <c r="C104" t="s">
        <v>86</v>
      </c>
      <c r="V104">
        <f t="shared" si="3"/>
        <v>0</v>
      </c>
    </row>
    <row r="105" spans="1:23" ht="13" hidden="1" thickBot="1">
      <c r="A105" s="10"/>
      <c r="B105" s="13"/>
      <c r="C105" s="8" t="s">
        <v>87</v>
      </c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>
        <f t="shared" si="3"/>
        <v>0</v>
      </c>
      <c r="W105" s="11">
        <f>IF(V104&lt;&gt;0,V105/V104,0)</f>
        <v>0</v>
      </c>
    </row>
    <row r="106" spans="1:23" ht="13" hidden="1" thickTop="1">
      <c r="A106" s="2"/>
      <c r="B106" s="12"/>
      <c r="C106" t="s">
        <v>85</v>
      </c>
      <c r="V106">
        <f t="shared" si="3"/>
        <v>0</v>
      </c>
      <c r="W106" s="1"/>
    </row>
    <row r="107" spans="1:23" hidden="1">
      <c r="A107" s="2"/>
      <c r="B107" s="12"/>
      <c r="C107" t="s">
        <v>86</v>
      </c>
      <c r="V107">
        <f t="shared" si="3"/>
        <v>0</v>
      </c>
    </row>
    <row r="108" spans="1:23" ht="13" hidden="1" thickBot="1">
      <c r="A108" s="10"/>
      <c r="B108" s="13"/>
      <c r="C108" s="8" t="s">
        <v>87</v>
      </c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>
        <f t="shared" si="3"/>
        <v>0</v>
      </c>
      <c r="W108" s="11">
        <f>IF(V107&lt;&gt;0,V108/V107,0)</f>
        <v>0</v>
      </c>
    </row>
    <row r="109" spans="1:23" ht="13" thickTop="1"/>
  </sheetData>
  <phoneticPr fontId="0" type="noConversion"/>
  <printOptions gridLines="1" gridLinesSet="0"/>
  <pageMargins left="0.25" right="0.25" top="1" bottom="1" header="0.5" footer="0.5"/>
  <pageSetup scale="41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1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W109"/>
  <sheetViews>
    <sheetView workbookViewId="0">
      <pane xSplit="3" ySplit="3" topLeftCell="D4" activePane="bottomRight" state="frozen"/>
      <selection activeCell="E13" sqref="E13:E14"/>
      <selection pane="topRight" activeCell="E13" sqref="E13:E14"/>
      <selection pane="bottomLeft" activeCell="E13" sqref="E13:E14"/>
      <selection pane="bottomRight" activeCell="E13" sqref="E13:E14"/>
    </sheetView>
  </sheetViews>
  <sheetFormatPr defaultRowHeight="12.5"/>
  <cols>
    <col min="1" max="1" width="15.81640625" customWidth="1"/>
    <col min="2" max="2" width="2.26953125" customWidth="1"/>
    <col min="3" max="3" width="3.54296875" customWidth="1"/>
    <col min="4" max="21" width="6.1796875" customWidth="1"/>
    <col min="22" max="22" width="6.7265625" customWidth="1"/>
    <col min="23" max="23" width="10.1796875" customWidth="1"/>
  </cols>
  <sheetData>
    <row r="1" spans="1:23" ht="18">
      <c r="A1" t="str">
        <f>BLACKOUT!A1</f>
        <v>MONDAY LHM #1 CO-ED</v>
      </c>
      <c r="H1" s="34" t="s">
        <v>89</v>
      </c>
    </row>
    <row r="2" spans="1:23">
      <c r="C2" s="47" t="s">
        <v>82</v>
      </c>
      <c r="D2" s="2"/>
      <c r="E2" s="2"/>
      <c r="F2" s="2"/>
      <c r="G2" s="2"/>
      <c r="H2" s="48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</row>
    <row r="3" spans="1:23">
      <c r="A3" t="s">
        <v>68</v>
      </c>
      <c r="B3" t="s">
        <v>67</v>
      </c>
      <c r="D3" s="5" t="s">
        <v>83</v>
      </c>
      <c r="E3" s="5"/>
      <c r="F3" s="5"/>
      <c r="G3" s="5"/>
      <c r="H3" s="5"/>
      <c r="I3" s="5"/>
      <c r="J3" s="5"/>
      <c r="K3" s="2"/>
      <c r="L3" s="5"/>
      <c r="M3" s="2"/>
      <c r="N3" s="2"/>
      <c r="O3" s="2"/>
      <c r="P3" s="2"/>
      <c r="Q3" s="5"/>
      <c r="R3" s="5"/>
      <c r="S3" s="5"/>
      <c r="T3" s="5"/>
      <c r="U3" s="5"/>
      <c r="V3" t="s">
        <v>84</v>
      </c>
      <c r="W3" t="s">
        <v>73</v>
      </c>
    </row>
    <row r="4" spans="1:23">
      <c r="A4" s="2"/>
      <c r="B4" s="12"/>
      <c r="C4" t="s">
        <v>85</v>
      </c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  <c r="V4">
        <f t="shared" ref="V4:V35" si="0">SUM(D4:U4)</f>
        <v>0</v>
      </c>
    </row>
    <row r="5" spans="1:23">
      <c r="A5" s="2"/>
      <c r="B5" s="12"/>
      <c r="C5" t="s">
        <v>86</v>
      </c>
      <c r="V5">
        <f t="shared" si="0"/>
        <v>0</v>
      </c>
    </row>
    <row r="6" spans="1:23" ht="13" thickBot="1">
      <c r="A6" s="10"/>
      <c r="B6" s="13"/>
      <c r="C6" s="8" t="s">
        <v>87</v>
      </c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>
        <f t="shared" si="0"/>
        <v>0</v>
      </c>
      <c r="W6" s="11">
        <f>IF(V5&lt;&gt;0,V6/V5,0)</f>
        <v>0</v>
      </c>
    </row>
    <row r="7" spans="1:23" ht="13" thickTop="1">
      <c r="A7" s="2"/>
      <c r="B7" s="12"/>
      <c r="C7" t="s">
        <v>85</v>
      </c>
      <c r="V7">
        <f t="shared" si="0"/>
        <v>0</v>
      </c>
      <c r="W7" s="1"/>
    </row>
    <row r="8" spans="1:23">
      <c r="A8" s="2"/>
      <c r="B8" s="12"/>
      <c r="C8" t="s">
        <v>86</v>
      </c>
      <c r="V8">
        <f t="shared" si="0"/>
        <v>0</v>
      </c>
    </row>
    <row r="9" spans="1:23" ht="13" thickBot="1">
      <c r="A9" s="10"/>
      <c r="B9" s="13"/>
      <c r="C9" s="8" t="s">
        <v>87</v>
      </c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>
        <f t="shared" si="0"/>
        <v>0</v>
      </c>
      <c r="W9" s="11">
        <f>IF(V8&lt;&gt;0,V9/V8,0)</f>
        <v>0</v>
      </c>
    </row>
    <row r="10" spans="1:23" ht="13" thickTop="1">
      <c r="A10" s="2"/>
      <c r="B10" s="12"/>
      <c r="C10" t="s">
        <v>85</v>
      </c>
      <c r="V10">
        <f t="shared" si="0"/>
        <v>0</v>
      </c>
      <c r="W10" s="1"/>
    </row>
    <row r="11" spans="1:23">
      <c r="A11" s="2"/>
      <c r="B11" s="12"/>
      <c r="C11" t="s">
        <v>86</v>
      </c>
      <c r="V11">
        <f t="shared" si="0"/>
        <v>0</v>
      </c>
    </row>
    <row r="12" spans="1:23" ht="13" thickBot="1">
      <c r="A12" s="10"/>
      <c r="B12" s="13"/>
      <c r="C12" s="8" t="s">
        <v>87</v>
      </c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>
        <f t="shared" si="0"/>
        <v>0</v>
      </c>
      <c r="W12" s="11">
        <f>IF(V11&lt;&gt;0,V12/V11,0)</f>
        <v>0</v>
      </c>
    </row>
    <row r="13" spans="1:23" ht="13" thickTop="1">
      <c r="A13" s="2"/>
      <c r="B13" s="12"/>
      <c r="C13" t="s">
        <v>85</v>
      </c>
      <c r="V13">
        <f t="shared" si="0"/>
        <v>0</v>
      </c>
      <c r="W13" s="1"/>
    </row>
    <row r="14" spans="1:23">
      <c r="A14" s="2"/>
      <c r="B14" s="12"/>
      <c r="C14" t="s">
        <v>86</v>
      </c>
      <c r="V14">
        <f t="shared" si="0"/>
        <v>0</v>
      </c>
    </row>
    <row r="15" spans="1:23" ht="13" thickBot="1">
      <c r="A15" s="10"/>
      <c r="B15" s="13"/>
      <c r="C15" s="8" t="s">
        <v>87</v>
      </c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>
        <f t="shared" si="0"/>
        <v>0</v>
      </c>
      <c r="W15" s="11">
        <f>IF(V14&lt;&gt;0,V15/V14,0)</f>
        <v>0</v>
      </c>
    </row>
    <row r="16" spans="1:23" ht="13" thickTop="1">
      <c r="A16" s="2"/>
      <c r="B16" s="12"/>
      <c r="C16" t="s">
        <v>85</v>
      </c>
      <c r="V16">
        <f t="shared" si="0"/>
        <v>0</v>
      </c>
      <c r="W16" s="1"/>
    </row>
    <row r="17" spans="1:23">
      <c r="A17" s="2"/>
      <c r="B17" s="12"/>
      <c r="C17" t="s">
        <v>86</v>
      </c>
      <c r="V17">
        <f t="shared" si="0"/>
        <v>0</v>
      </c>
    </row>
    <row r="18" spans="1:23" ht="13" thickBot="1">
      <c r="A18" s="10"/>
      <c r="B18" s="13"/>
      <c r="C18" s="8" t="s">
        <v>87</v>
      </c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>
        <f t="shared" si="0"/>
        <v>0</v>
      </c>
      <c r="W18" s="11">
        <f>IF(V17&lt;&gt;0,V18/V17,0)</f>
        <v>0</v>
      </c>
    </row>
    <row r="19" spans="1:23" ht="13" thickTop="1">
      <c r="A19" s="2"/>
      <c r="B19" s="12"/>
      <c r="C19" t="s">
        <v>85</v>
      </c>
      <c r="V19">
        <f t="shared" si="0"/>
        <v>0</v>
      </c>
      <c r="W19" s="1"/>
    </row>
    <row r="20" spans="1:23">
      <c r="A20" s="2"/>
      <c r="B20" s="12"/>
      <c r="C20" t="s">
        <v>86</v>
      </c>
      <c r="V20">
        <f t="shared" si="0"/>
        <v>0</v>
      </c>
    </row>
    <row r="21" spans="1:23" ht="13" thickBot="1">
      <c r="A21" s="10"/>
      <c r="B21" s="13"/>
      <c r="C21" s="8" t="s">
        <v>87</v>
      </c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>
        <f t="shared" si="0"/>
        <v>0</v>
      </c>
      <c r="W21" s="11">
        <f>IF(V20&lt;&gt;0,V21/V20,0)</f>
        <v>0</v>
      </c>
    </row>
    <row r="22" spans="1:23" ht="13" thickTop="1">
      <c r="A22" s="2"/>
      <c r="B22" s="12"/>
      <c r="C22" t="s">
        <v>85</v>
      </c>
      <c r="V22">
        <f t="shared" si="0"/>
        <v>0</v>
      </c>
      <c r="W22" s="1"/>
    </row>
    <row r="23" spans="1:23">
      <c r="A23" s="2"/>
      <c r="B23" s="12"/>
      <c r="C23" t="s">
        <v>86</v>
      </c>
      <c r="V23">
        <f t="shared" si="0"/>
        <v>0</v>
      </c>
    </row>
    <row r="24" spans="1:23" ht="13" thickBot="1">
      <c r="A24" s="10"/>
      <c r="B24" s="13"/>
      <c r="C24" s="8" t="s">
        <v>87</v>
      </c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>
        <f t="shared" si="0"/>
        <v>0</v>
      </c>
      <c r="W24" s="11">
        <f>IF(V23&lt;&gt;0,V24/V23,0)</f>
        <v>0</v>
      </c>
    </row>
    <row r="25" spans="1:23" ht="13" thickTop="1">
      <c r="A25" s="2"/>
      <c r="B25" s="12"/>
      <c r="C25" t="s">
        <v>85</v>
      </c>
      <c r="V25">
        <f t="shared" si="0"/>
        <v>0</v>
      </c>
      <c r="W25" s="1"/>
    </row>
    <row r="26" spans="1:23">
      <c r="A26" s="2"/>
      <c r="B26" s="12"/>
      <c r="C26" t="s">
        <v>86</v>
      </c>
      <c r="V26">
        <f t="shared" si="0"/>
        <v>0</v>
      </c>
    </row>
    <row r="27" spans="1:23" ht="13" thickBot="1">
      <c r="A27" s="10"/>
      <c r="B27" s="13"/>
      <c r="C27" s="8" t="s">
        <v>87</v>
      </c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>
        <f t="shared" si="0"/>
        <v>0</v>
      </c>
      <c r="W27" s="11">
        <f>IF(V26&lt;&gt;0,V27/V26,0)</f>
        <v>0</v>
      </c>
    </row>
    <row r="28" spans="1:23" ht="13" thickTop="1">
      <c r="A28" s="2"/>
      <c r="B28" s="12"/>
      <c r="C28" t="s">
        <v>85</v>
      </c>
      <c r="V28">
        <f t="shared" si="0"/>
        <v>0</v>
      </c>
      <c r="W28" s="1"/>
    </row>
    <row r="29" spans="1:23">
      <c r="A29" s="2"/>
      <c r="B29" s="12"/>
      <c r="C29" t="s">
        <v>86</v>
      </c>
      <c r="V29">
        <f t="shared" si="0"/>
        <v>0</v>
      </c>
    </row>
    <row r="30" spans="1:23" ht="13" thickBot="1">
      <c r="A30" s="10"/>
      <c r="B30" s="13"/>
      <c r="C30" s="8" t="s">
        <v>87</v>
      </c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>
        <f t="shared" si="0"/>
        <v>0</v>
      </c>
      <c r="W30" s="11">
        <f>IF(V29&lt;&gt;0,V30/V29,0)</f>
        <v>0</v>
      </c>
    </row>
    <row r="31" spans="1:23" ht="13" thickTop="1">
      <c r="A31" s="2"/>
      <c r="B31" s="12"/>
      <c r="C31" t="s">
        <v>85</v>
      </c>
      <c r="V31">
        <f t="shared" si="0"/>
        <v>0</v>
      </c>
      <c r="W31" s="1"/>
    </row>
    <row r="32" spans="1:23">
      <c r="A32" s="2"/>
      <c r="B32" s="12"/>
      <c r="C32" t="s">
        <v>86</v>
      </c>
      <c r="V32">
        <f t="shared" si="0"/>
        <v>0</v>
      </c>
    </row>
    <row r="33" spans="1:23" ht="13" thickBot="1">
      <c r="A33" s="10"/>
      <c r="B33" s="13"/>
      <c r="C33" s="8" t="s">
        <v>87</v>
      </c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>
        <f t="shared" si="0"/>
        <v>0</v>
      </c>
      <c r="W33" s="11">
        <f>IF(V32&lt;&gt;0,V33/V32,0)</f>
        <v>0</v>
      </c>
    </row>
    <row r="34" spans="1:23" ht="13" thickTop="1">
      <c r="A34" s="2"/>
      <c r="B34" s="12"/>
      <c r="C34" t="s">
        <v>85</v>
      </c>
      <c r="V34">
        <f t="shared" si="0"/>
        <v>0</v>
      </c>
      <c r="W34" s="1"/>
    </row>
    <row r="35" spans="1:23">
      <c r="A35" s="2"/>
      <c r="B35" s="12"/>
      <c r="C35" t="s">
        <v>86</v>
      </c>
      <c r="V35">
        <f t="shared" si="0"/>
        <v>0</v>
      </c>
    </row>
    <row r="36" spans="1:23" ht="13" thickBot="1">
      <c r="A36" s="10"/>
      <c r="B36" s="13"/>
      <c r="C36" s="8" t="s">
        <v>87</v>
      </c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>
        <f t="shared" ref="V36:V67" si="1">SUM(D36:U36)</f>
        <v>0</v>
      </c>
      <c r="W36" s="11">
        <f>IF(V35&lt;&gt;0,V36/V35,0)</f>
        <v>0</v>
      </c>
    </row>
    <row r="37" spans="1:23" ht="13" thickTop="1">
      <c r="A37" s="2"/>
      <c r="B37" s="12"/>
      <c r="C37" t="s">
        <v>85</v>
      </c>
      <c r="V37">
        <f t="shared" si="1"/>
        <v>0</v>
      </c>
      <c r="W37" s="1"/>
    </row>
    <row r="38" spans="1:23">
      <c r="A38" s="2"/>
      <c r="B38" s="12"/>
      <c r="C38" t="s">
        <v>86</v>
      </c>
      <c r="V38">
        <f t="shared" si="1"/>
        <v>0</v>
      </c>
    </row>
    <row r="39" spans="1:23" ht="13" thickBot="1">
      <c r="A39" s="10"/>
      <c r="B39" s="13"/>
      <c r="C39" s="8" t="s">
        <v>87</v>
      </c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>
        <f t="shared" si="1"/>
        <v>0</v>
      </c>
      <c r="W39" s="11">
        <f>IF(V38&lt;&gt;0,V39/V38,0)</f>
        <v>0</v>
      </c>
    </row>
    <row r="40" spans="1:23" ht="13" thickTop="1">
      <c r="A40" s="2"/>
      <c r="B40" s="12"/>
      <c r="C40" t="s">
        <v>85</v>
      </c>
      <c r="V40">
        <f t="shared" si="1"/>
        <v>0</v>
      </c>
      <c r="W40" s="1"/>
    </row>
    <row r="41" spans="1:23">
      <c r="A41" s="2"/>
      <c r="B41" s="12"/>
      <c r="C41" t="s">
        <v>86</v>
      </c>
      <c r="V41">
        <f t="shared" si="1"/>
        <v>0</v>
      </c>
    </row>
    <row r="42" spans="1:23" ht="13" thickBot="1">
      <c r="A42" s="10"/>
      <c r="B42" s="13"/>
      <c r="C42" s="8" t="s">
        <v>87</v>
      </c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>
        <f t="shared" si="1"/>
        <v>0</v>
      </c>
      <c r="W42" s="11">
        <f>IF(V41&lt;&gt;0,V42/V41,0)</f>
        <v>0</v>
      </c>
    </row>
    <row r="43" spans="1:23" ht="13" thickTop="1">
      <c r="A43" s="2"/>
      <c r="B43" s="12"/>
      <c r="C43" t="s">
        <v>85</v>
      </c>
      <c r="V43">
        <f t="shared" si="1"/>
        <v>0</v>
      </c>
      <c r="W43" s="1"/>
    </row>
    <row r="44" spans="1:23">
      <c r="A44" s="2"/>
      <c r="B44" s="12"/>
      <c r="C44" t="s">
        <v>86</v>
      </c>
      <c r="V44">
        <f t="shared" si="1"/>
        <v>0</v>
      </c>
    </row>
    <row r="45" spans="1:23" ht="13" thickBot="1">
      <c r="A45" s="10"/>
      <c r="B45" s="13"/>
      <c r="C45" s="8" t="s">
        <v>87</v>
      </c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>
        <f t="shared" si="1"/>
        <v>0</v>
      </c>
      <c r="W45" s="11">
        <f>IF(V44&lt;&gt;0,V45/V44,0)</f>
        <v>0</v>
      </c>
    </row>
    <row r="46" spans="1:23" ht="13" thickTop="1">
      <c r="A46" s="2"/>
      <c r="B46" s="12"/>
      <c r="C46" t="s">
        <v>85</v>
      </c>
      <c r="V46">
        <f t="shared" si="1"/>
        <v>0</v>
      </c>
      <c r="W46" s="1"/>
    </row>
    <row r="47" spans="1:23">
      <c r="A47" s="2"/>
      <c r="B47" s="12"/>
      <c r="C47" t="s">
        <v>86</v>
      </c>
      <c r="V47">
        <f t="shared" si="1"/>
        <v>0</v>
      </c>
    </row>
    <row r="48" spans="1:23" ht="13" thickBot="1">
      <c r="A48" s="10"/>
      <c r="B48" s="13"/>
      <c r="C48" s="8" t="s">
        <v>87</v>
      </c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>
        <f t="shared" si="1"/>
        <v>0</v>
      </c>
      <c r="W48" s="11">
        <f>IF(V47&lt;&gt;0,V48/V47,0)</f>
        <v>0</v>
      </c>
    </row>
    <row r="49" spans="1:23" ht="13" thickTop="1">
      <c r="A49" s="2"/>
      <c r="B49" s="12"/>
      <c r="C49" t="s">
        <v>85</v>
      </c>
      <c r="V49">
        <f t="shared" si="1"/>
        <v>0</v>
      </c>
      <c r="W49" s="1"/>
    </row>
    <row r="50" spans="1:23">
      <c r="A50" s="2"/>
      <c r="B50" s="12"/>
      <c r="C50" t="s">
        <v>86</v>
      </c>
      <c r="V50">
        <f t="shared" si="1"/>
        <v>0</v>
      </c>
    </row>
    <row r="51" spans="1:23" ht="13" thickBot="1">
      <c r="A51" s="10"/>
      <c r="B51" s="13"/>
      <c r="C51" s="8" t="s">
        <v>87</v>
      </c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>
        <f t="shared" si="1"/>
        <v>0</v>
      </c>
      <c r="W51" s="11">
        <f>IF(V50&lt;&gt;0,V51/V50,0)</f>
        <v>0</v>
      </c>
    </row>
    <row r="52" spans="1:23" ht="13" thickTop="1">
      <c r="A52" s="2"/>
      <c r="B52" s="12"/>
      <c r="C52" t="s">
        <v>85</v>
      </c>
      <c r="V52">
        <f t="shared" si="1"/>
        <v>0</v>
      </c>
      <c r="W52" s="1"/>
    </row>
    <row r="53" spans="1:23">
      <c r="A53" s="2"/>
      <c r="B53" s="12"/>
      <c r="C53" t="s">
        <v>86</v>
      </c>
      <c r="V53">
        <f t="shared" si="1"/>
        <v>0</v>
      </c>
    </row>
    <row r="54" spans="1:23" ht="13" thickBot="1">
      <c r="A54" s="10"/>
      <c r="B54" s="13"/>
      <c r="C54" s="8" t="s">
        <v>87</v>
      </c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>
        <f t="shared" si="1"/>
        <v>0</v>
      </c>
      <c r="W54" s="11">
        <f>IF(V53&lt;&gt;0,V54/V53,0)</f>
        <v>0</v>
      </c>
    </row>
    <row r="55" spans="1:23" ht="13" thickTop="1">
      <c r="A55" s="2"/>
      <c r="B55" s="12"/>
      <c r="C55" t="s">
        <v>85</v>
      </c>
      <c r="V55">
        <f t="shared" si="1"/>
        <v>0</v>
      </c>
      <c r="W55" s="1"/>
    </row>
    <row r="56" spans="1:23">
      <c r="A56" s="2"/>
      <c r="B56" s="12"/>
      <c r="C56" t="s">
        <v>86</v>
      </c>
      <c r="V56">
        <f t="shared" si="1"/>
        <v>0</v>
      </c>
    </row>
    <row r="57" spans="1:23" ht="13" thickBot="1">
      <c r="A57" s="10"/>
      <c r="B57" s="13"/>
      <c r="C57" s="8" t="s">
        <v>87</v>
      </c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>
        <f t="shared" si="1"/>
        <v>0</v>
      </c>
      <c r="W57" s="11">
        <f>IF(V56&lt;&gt;0,V57/V56,0)</f>
        <v>0</v>
      </c>
    </row>
    <row r="58" spans="1:23" ht="13" thickTop="1">
      <c r="A58" s="2"/>
      <c r="B58" s="12"/>
      <c r="C58" t="s">
        <v>85</v>
      </c>
      <c r="V58">
        <f t="shared" si="1"/>
        <v>0</v>
      </c>
      <c r="W58" s="1"/>
    </row>
    <row r="59" spans="1:23">
      <c r="A59" s="2"/>
      <c r="B59" s="12"/>
      <c r="C59" t="s">
        <v>86</v>
      </c>
      <c r="V59">
        <f t="shared" si="1"/>
        <v>0</v>
      </c>
    </row>
    <row r="60" spans="1:23" ht="13" thickBot="1">
      <c r="A60" s="10"/>
      <c r="B60" s="13"/>
      <c r="C60" s="8" t="s">
        <v>87</v>
      </c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>
        <f t="shared" si="1"/>
        <v>0</v>
      </c>
      <c r="W60" s="11">
        <f>IF(V59&lt;&gt;0,V60/V59,0)</f>
        <v>0</v>
      </c>
    </row>
    <row r="61" spans="1:23" ht="13" thickTop="1">
      <c r="A61" s="2"/>
      <c r="B61" s="12"/>
      <c r="C61" t="s">
        <v>85</v>
      </c>
      <c r="V61">
        <f t="shared" si="1"/>
        <v>0</v>
      </c>
      <c r="W61" s="1"/>
    </row>
    <row r="62" spans="1:23">
      <c r="A62" s="2"/>
      <c r="B62" s="12"/>
      <c r="C62" t="s">
        <v>86</v>
      </c>
      <c r="V62">
        <f t="shared" si="1"/>
        <v>0</v>
      </c>
    </row>
    <row r="63" spans="1:23" ht="13" thickBot="1">
      <c r="A63" s="10"/>
      <c r="B63" s="13"/>
      <c r="C63" s="8" t="s">
        <v>87</v>
      </c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>
        <f t="shared" si="1"/>
        <v>0</v>
      </c>
      <c r="W63" s="11">
        <f>IF(V62&lt;&gt;0,V63/V62,0)</f>
        <v>0</v>
      </c>
    </row>
    <row r="64" spans="1:23" ht="13" thickTop="1">
      <c r="A64" s="2"/>
      <c r="B64" s="12"/>
      <c r="C64" t="s">
        <v>85</v>
      </c>
      <c r="V64">
        <f t="shared" si="1"/>
        <v>0</v>
      </c>
      <c r="W64" s="1"/>
    </row>
    <row r="65" spans="1:23">
      <c r="A65" s="2"/>
      <c r="B65" s="12"/>
      <c r="C65" t="s">
        <v>86</v>
      </c>
      <c r="V65">
        <f t="shared" si="1"/>
        <v>0</v>
      </c>
    </row>
    <row r="66" spans="1:23" ht="13" thickBot="1">
      <c r="A66" s="10"/>
      <c r="B66" s="13"/>
      <c r="C66" s="8" t="s">
        <v>87</v>
      </c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>
        <f t="shared" si="1"/>
        <v>0</v>
      </c>
      <c r="W66" s="11">
        <f>IF(V65&lt;&gt;0,V66/V65,0)</f>
        <v>0</v>
      </c>
    </row>
    <row r="67" spans="1:23" ht="13" hidden="1" thickTop="1">
      <c r="A67" s="2"/>
      <c r="B67" s="12"/>
      <c r="C67" t="s">
        <v>85</v>
      </c>
      <c r="V67">
        <f t="shared" si="1"/>
        <v>0</v>
      </c>
      <c r="W67" s="1"/>
    </row>
    <row r="68" spans="1:23" hidden="1">
      <c r="A68" s="2"/>
      <c r="B68" s="12"/>
      <c r="C68" t="s">
        <v>86</v>
      </c>
      <c r="V68">
        <f t="shared" ref="V68:V99" si="2">SUM(D68:U68)</f>
        <v>0</v>
      </c>
    </row>
    <row r="69" spans="1:23" ht="13" hidden="1" thickBot="1">
      <c r="A69" s="10"/>
      <c r="B69" s="13"/>
      <c r="C69" s="8" t="s">
        <v>87</v>
      </c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>
        <f t="shared" si="2"/>
        <v>0</v>
      </c>
      <c r="W69" s="11">
        <f>IF(V68&lt;&gt;0,V69/V68,0)</f>
        <v>0</v>
      </c>
    </row>
    <row r="70" spans="1:23" ht="13" hidden="1" thickTop="1">
      <c r="A70" s="2"/>
      <c r="B70" s="12"/>
      <c r="C70" t="s">
        <v>85</v>
      </c>
      <c r="V70">
        <f t="shared" si="2"/>
        <v>0</v>
      </c>
      <c r="W70" s="1"/>
    </row>
    <row r="71" spans="1:23" hidden="1">
      <c r="A71" s="2"/>
      <c r="B71" s="12"/>
      <c r="C71" t="s">
        <v>86</v>
      </c>
      <c r="V71">
        <f t="shared" si="2"/>
        <v>0</v>
      </c>
    </row>
    <row r="72" spans="1:23" ht="13" hidden="1" thickBot="1">
      <c r="A72" s="10"/>
      <c r="B72" s="13"/>
      <c r="C72" s="8" t="s">
        <v>87</v>
      </c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>
        <f t="shared" si="2"/>
        <v>0</v>
      </c>
      <c r="W72" s="11">
        <f>IF(V71&lt;&gt;0,V72/V71,0)</f>
        <v>0</v>
      </c>
    </row>
    <row r="73" spans="1:23" ht="13" hidden="1" thickTop="1">
      <c r="A73" s="2"/>
      <c r="B73" s="12"/>
      <c r="C73" t="s">
        <v>85</v>
      </c>
      <c r="V73">
        <f t="shared" si="2"/>
        <v>0</v>
      </c>
      <c r="W73" s="1"/>
    </row>
    <row r="74" spans="1:23" hidden="1">
      <c r="A74" s="2"/>
      <c r="B74" s="12"/>
      <c r="C74" t="s">
        <v>86</v>
      </c>
      <c r="V74">
        <f t="shared" si="2"/>
        <v>0</v>
      </c>
    </row>
    <row r="75" spans="1:23" ht="13" hidden="1" thickBot="1">
      <c r="A75" s="10"/>
      <c r="B75" s="13"/>
      <c r="C75" s="8" t="s">
        <v>87</v>
      </c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>
        <f t="shared" si="2"/>
        <v>0</v>
      </c>
      <c r="W75" s="11">
        <f>IF(V74&lt;&gt;0,V75/V74,0)</f>
        <v>0</v>
      </c>
    </row>
    <row r="76" spans="1:23" ht="13" hidden="1" thickTop="1">
      <c r="A76" s="2"/>
      <c r="B76" s="12"/>
      <c r="C76" t="s">
        <v>85</v>
      </c>
      <c r="V76">
        <f t="shared" si="2"/>
        <v>0</v>
      </c>
      <c r="W76" s="1"/>
    </row>
    <row r="77" spans="1:23" hidden="1">
      <c r="A77" s="2"/>
      <c r="B77" s="12"/>
      <c r="C77" t="s">
        <v>86</v>
      </c>
      <c r="V77">
        <f t="shared" si="2"/>
        <v>0</v>
      </c>
    </row>
    <row r="78" spans="1:23" ht="13" hidden="1" thickBot="1">
      <c r="A78" s="10"/>
      <c r="B78" s="13"/>
      <c r="C78" s="8" t="s">
        <v>87</v>
      </c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>
        <f t="shared" si="2"/>
        <v>0</v>
      </c>
      <c r="W78" s="11">
        <f>IF(V77&lt;&gt;0,V78/V77,0)</f>
        <v>0</v>
      </c>
    </row>
    <row r="79" spans="1:23" ht="13" hidden="1" thickTop="1">
      <c r="A79" s="2"/>
      <c r="B79" s="12"/>
      <c r="C79" t="s">
        <v>85</v>
      </c>
      <c r="V79">
        <f t="shared" si="2"/>
        <v>0</v>
      </c>
      <c r="W79" s="1"/>
    </row>
    <row r="80" spans="1:23" hidden="1">
      <c r="A80" s="2"/>
      <c r="B80" s="12"/>
      <c r="C80" t="s">
        <v>86</v>
      </c>
      <c r="V80">
        <f t="shared" si="2"/>
        <v>0</v>
      </c>
    </row>
    <row r="81" spans="1:23" ht="13" hidden="1" thickBot="1">
      <c r="A81" s="10"/>
      <c r="B81" s="13"/>
      <c r="C81" s="8" t="s">
        <v>87</v>
      </c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>
        <f t="shared" si="2"/>
        <v>0</v>
      </c>
      <c r="W81" s="11">
        <f>IF(V80&lt;&gt;0,V81/V80,0)</f>
        <v>0</v>
      </c>
    </row>
    <row r="82" spans="1:23" ht="13" hidden="1" thickTop="1">
      <c r="A82" s="2"/>
      <c r="B82" s="12"/>
      <c r="C82" t="s">
        <v>85</v>
      </c>
      <c r="V82">
        <f t="shared" si="2"/>
        <v>0</v>
      </c>
      <c r="W82" s="1"/>
    </row>
    <row r="83" spans="1:23" hidden="1">
      <c r="A83" s="2"/>
      <c r="B83" s="12"/>
      <c r="C83" t="s">
        <v>86</v>
      </c>
      <c r="V83">
        <f t="shared" si="2"/>
        <v>0</v>
      </c>
    </row>
    <row r="84" spans="1:23" ht="13" hidden="1" thickBot="1">
      <c r="A84" s="10"/>
      <c r="B84" s="13"/>
      <c r="C84" s="8" t="s">
        <v>87</v>
      </c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>
        <f t="shared" si="2"/>
        <v>0</v>
      </c>
      <c r="W84" s="11">
        <f>IF(V83&lt;&gt;0,V84/V83,0)</f>
        <v>0</v>
      </c>
    </row>
    <row r="85" spans="1:23" ht="13" hidden="1" thickTop="1">
      <c r="A85" s="2"/>
      <c r="B85" s="12"/>
      <c r="C85" t="s">
        <v>85</v>
      </c>
      <c r="V85">
        <f t="shared" si="2"/>
        <v>0</v>
      </c>
      <c r="W85" s="1"/>
    </row>
    <row r="86" spans="1:23" hidden="1">
      <c r="A86" s="2"/>
      <c r="B86" s="12"/>
      <c r="C86" t="s">
        <v>86</v>
      </c>
      <c r="V86">
        <f t="shared" si="2"/>
        <v>0</v>
      </c>
    </row>
    <row r="87" spans="1:23" ht="13" hidden="1" thickBot="1">
      <c r="A87" s="10"/>
      <c r="B87" s="13"/>
      <c r="C87" s="8" t="s">
        <v>87</v>
      </c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>
        <f t="shared" si="2"/>
        <v>0</v>
      </c>
      <c r="W87" s="11">
        <f>IF(V86&lt;&gt;0,V87/V86,0)</f>
        <v>0</v>
      </c>
    </row>
    <row r="88" spans="1:23" ht="13" hidden="1" thickTop="1">
      <c r="A88" s="2"/>
      <c r="B88" s="12"/>
      <c r="C88" t="s">
        <v>85</v>
      </c>
      <c r="V88">
        <f t="shared" si="2"/>
        <v>0</v>
      </c>
      <c r="W88" s="1"/>
    </row>
    <row r="89" spans="1:23" hidden="1">
      <c r="A89" s="2"/>
      <c r="B89" s="12"/>
      <c r="C89" t="s">
        <v>86</v>
      </c>
      <c r="V89">
        <f t="shared" si="2"/>
        <v>0</v>
      </c>
    </row>
    <row r="90" spans="1:23" ht="13" hidden="1" thickBot="1">
      <c r="A90" s="10"/>
      <c r="B90" s="13"/>
      <c r="C90" s="8" t="s">
        <v>87</v>
      </c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>
        <f t="shared" si="2"/>
        <v>0</v>
      </c>
      <c r="W90" s="11">
        <f>IF(V89&lt;&gt;0,V90/V89,0)</f>
        <v>0</v>
      </c>
    </row>
    <row r="91" spans="1:23" ht="13" hidden="1" thickTop="1">
      <c r="A91" s="2"/>
      <c r="B91" s="12"/>
      <c r="C91" t="s">
        <v>85</v>
      </c>
      <c r="V91">
        <f t="shared" si="2"/>
        <v>0</v>
      </c>
      <c r="W91" s="1"/>
    </row>
    <row r="92" spans="1:23" hidden="1">
      <c r="A92" s="2"/>
      <c r="B92" s="12"/>
      <c r="C92" t="s">
        <v>86</v>
      </c>
      <c r="V92">
        <f t="shared" si="2"/>
        <v>0</v>
      </c>
    </row>
    <row r="93" spans="1:23" ht="13" hidden="1" thickBot="1">
      <c r="A93" s="10"/>
      <c r="B93" s="13"/>
      <c r="C93" s="8" t="s">
        <v>87</v>
      </c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>
        <f t="shared" si="2"/>
        <v>0</v>
      </c>
      <c r="W93" s="11">
        <f>IF(V92&lt;&gt;0,V93/V92,0)</f>
        <v>0</v>
      </c>
    </row>
    <row r="94" spans="1:23" ht="13" hidden="1" thickTop="1">
      <c r="A94" s="2"/>
      <c r="B94" s="12"/>
      <c r="C94" t="s">
        <v>85</v>
      </c>
      <c r="V94">
        <f t="shared" si="2"/>
        <v>0</v>
      </c>
      <c r="W94" s="1"/>
    </row>
    <row r="95" spans="1:23" hidden="1">
      <c r="A95" s="2"/>
      <c r="B95" s="12"/>
      <c r="C95" t="s">
        <v>86</v>
      </c>
      <c r="V95">
        <f t="shared" si="2"/>
        <v>0</v>
      </c>
    </row>
    <row r="96" spans="1:23" ht="13" hidden="1" thickBot="1">
      <c r="A96" s="10"/>
      <c r="B96" s="13"/>
      <c r="C96" s="8" t="s">
        <v>87</v>
      </c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>
        <f t="shared" si="2"/>
        <v>0</v>
      </c>
      <c r="W96" s="11">
        <f>IF(V95&lt;&gt;0,V96/V95,0)</f>
        <v>0</v>
      </c>
    </row>
    <row r="97" spans="1:23" ht="13" hidden="1" thickTop="1">
      <c r="A97" s="2"/>
      <c r="B97" s="12"/>
      <c r="C97" t="s">
        <v>85</v>
      </c>
      <c r="V97">
        <f t="shared" si="2"/>
        <v>0</v>
      </c>
      <c r="W97" s="1"/>
    </row>
    <row r="98" spans="1:23" hidden="1">
      <c r="A98" s="2"/>
      <c r="B98" s="12"/>
      <c r="C98" t="s">
        <v>86</v>
      </c>
      <c r="V98">
        <f t="shared" si="2"/>
        <v>0</v>
      </c>
    </row>
    <row r="99" spans="1:23" ht="13" hidden="1" thickBot="1">
      <c r="A99" s="10"/>
      <c r="B99" s="13"/>
      <c r="C99" s="8" t="s">
        <v>87</v>
      </c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>
        <f t="shared" si="2"/>
        <v>0</v>
      </c>
      <c r="W99" s="11">
        <f>IF(V98&lt;&gt;0,V99/V98,0)</f>
        <v>0</v>
      </c>
    </row>
    <row r="100" spans="1:23" ht="13" hidden="1" thickTop="1">
      <c r="A100" s="2"/>
      <c r="B100" s="12"/>
      <c r="C100" t="s">
        <v>85</v>
      </c>
      <c r="V100">
        <f t="shared" ref="V100:V108" si="3">SUM(D100:U100)</f>
        <v>0</v>
      </c>
      <c r="W100" s="1"/>
    </row>
    <row r="101" spans="1:23" hidden="1">
      <c r="A101" s="2"/>
      <c r="B101" s="12"/>
      <c r="C101" t="s">
        <v>86</v>
      </c>
      <c r="V101">
        <f t="shared" si="3"/>
        <v>0</v>
      </c>
    </row>
    <row r="102" spans="1:23" ht="13" hidden="1" thickBot="1">
      <c r="A102" s="10"/>
      <c r="B102" s="13"/>
      <c r="C102" s="8" t="s">
        <v>87</v>
      </c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>
        <f t="shared" si="3"/>
        <v>0</v>
      </c>
      <c r="W102" s="11">
        <f>IF(V101&lt;&gt;0,V102/V101,0)</f>
        <v>0</v>
      </c>
    </row>
    <row r="103" spans="1:23" ht="13" hidden="1" thickTop="1">
      <c r="A103" s="2"/>
      <c r="B103" s="12"/>
      <c r="C103" t="s">
        <v>85</v>
      </c>
      <c r="V103">
        <f t="shared" si="3"/>
        <v>0</v>
      </c>
      <c r="W103" s="1"/>
    </row>
    <row r="104" spans="1:23" hidden="1">
      <c r="A104" s="2"/>
      <c r="B104" s="12"/>
      <c r="C104" t="s">
        <v>86</v>
      </c>
      <c r="V104">
        <f t="shared" si="3"/>
        <v>0</v>
      </c>
    </row>
    <row r="105" spans="1:23" ht="13" hidden="1" thickBot="1">
      <c r="A105" s="10"/>
      <c r="B105" s="13"/>
      <c r="C105" s="8" t="s">
        <v>87</v>
      </c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>
        <f t="shared" si="3"/>
        <v>0</v>
      </c>
      <c r="W105" s="11">
        <f>IF(V104&lt;&gt;0,V105/V104,0)</f>
        <v>0</v>
      </c>
    </row>
    <row r="106" spans="1:23" ht="13" hidden="1" thickTop="1">
      <c r="A106" s="2"/>
      <c r="B106" s="12"/>
      <c r="C106" t="s">
        <v>85</v>
      </c>
      <c r="V106">
        <f t="shared" si="3"/>
        <v>0</v>
      </c>
      <c r="W106" s="1"/>
    </row>
    <row r="107" spans="1:23" hidden="1">
      <c r="A107" s="2"/>
      <c r="B107" s="12"/>
      <c r="C107" t="s">
        <v>86</v>
      </c>
      <c r="V107">
        <f t="shared" si="3"/>
        <v>0</v>
      </c>
    </row>
    <row r="108" spans="1:23" ht="13" hidden="1" thickBot="1">
      <c r="A108" s="10"/>
      <c r="B108" s="13"/>
      <c r="C108" s="8" t="s">
        <v>87</v>
      </c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>
        <f t="shared" si="3"/>
        <v>0</v>
      </c>
      <c r="W108" s="11">
        <f>IF(V107&lt;&gt;0,V108/V107,0)</f>
        <v>0</v>
      </c>
    </row>
    <row r="109" spans="1:23" ht="13" thickTop="1"/>
  </sheetData>
  <phoneticPr fontId="0" type="noConversion"/>
  <printOptions gridLines="1" gridLinesSet="0"/>
  <pageMargins left="0.25" right="0.25" top="1" bottom="1" header="0.5" footer="0.5"/>
  <pageSetup scale="41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1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W109"/>
  <sheetViews>
    <sheetView workbookViewId="0">
      <pane xSplit="3" ySplit="3" topLeftCell="D4" activePane="bottomRight" state="frozen"/>
      <selection activeCell="E13" sqref="E13:E14"/>
      <selection pane="topRight" activeCell="E13" sqref="E13:E14"/>
      <selection pane="bottomLeft" activeCell="E13" sqref="E13:E14"/>
      <selection pane="bottomRight" activeCell="E13" sqref="E13:E14"/>
    </sheetView>
  </sheetViews>
  <sheetFormatPr defaultRowHeight="12.5"/>
  <cols>
    <col min="1" max="1" width="15.81640625" customWidth="1"/>
    <col min="2" max="2" width="2.26953125" customWidth="1"/>
    <col min="3" max="3" width="3.54296875" customWidth="1"/>
    <col min="4" max="21" width="6.1796875" customWidth="1"/>
    <col min="22" max="22" width="6.7265625" customWidth="1"/>
    <col min="23" max="23" width="10.1796875" customWidth="1"/>
  </cols>
  <sheetData>
    <row r="1" spans="1:23" ht="18">
      <c r="A1" t="str">
        <f>BLACKOUT!A1</f>
        <v>MONDAY LHM #1 CO-ED</v>
      </c>
      <c r="H1" s="34" t="s">
        <v>90</v>
      </c>
    </row>
    <row r="2" spans="1:23">
      <c r="C2" s="47" t="s">
        <v>82</v>
      </c>
      <c r="D2" s="2"/>
      <c r="E2" s="2"/>
      <c r="F2" s="2"/>
      <c r="G2" s="2"/>
      <c r="H2" s="48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</row>
    <row r="3" spans="1:23">
      <c r="A3" t="s">
        <v>68</v>
      </c>
      <c r="B3" t="s">
        <v>67</v>
      </c>
      <c r="D3" s="5" t="s">
        <v>83</v>
      </c>
      <c r="E3" s="5"/>
      <c r="F3" s="5"/>
      <c r="G3" s="5"/>
      <c r="H3" s="5"/>
      <c r="I3" s="5"/>
      <c r="J3" s="5"/>
      <c r="K3" s="2"/>
      <c r="L3" s="5"/>
      <c r="M3" s="2"/>
      <c r="N3" s="2"/>
      <c r="O3" s="2"/>
      <c r="P3" s="2"/>
      <c r="Q3" s="5"/>
      <c r="R3" s="5"/>
      <c r="S3" s="5"/>
      <c r="T3" s="5"/>
      <c r="U3" s="5"/>
      <c r="V3" t="s">
        <v>84</v>
      </c>
      <c r="W3" t="s">
        <v>73</v>
      </c>
    </row>
    <row r="4" spans="1:23">
      <c r="A4" s="2"/>
      <c r="B4" s="12"/>
      <c r="C4" t="s">
        <v>85</v>
      </c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  <c r="V4">
        <f t="shared" ref="V4:V35" si="0">SUM(D4:U4)</f>
        <v>0</v>
      </c>
    </row>
    <row r="5" spans="1:23">
      <c r="A5" s="2"/>
      <c r="B5" s="12"/>
      <c r="C5" t="s">
        <v>86</v>
      </c>
      <c r="V5">
        <f t="shared" si="0"/>
        <v>0</v>
      </c>
    </row>
    <row r="6" spans="1:23" ht="13" thickBot="1">
      <c r="A6" s="10"/>
      <c r="B6" s="13"/>
      <c r="C6" s="8" t="s">
        <v>87</v>
      </c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>
        <f t="shared" si="0"/>
        <v>0</v>
      </c>
      <c r="W6" s="11">
        <f>IF(V5&lt;&gt;0,V6/V5,0)</f>
        <v>0</v>
      </c>
    </row>
    <row r="7" spans="1:23" ht="13" thickTop="1">
      <c r="A7" s="2"/>
      <c r="B7" s="12"/>
      <c r="C7" t="s">
        <v>85</v>
      </c>
      <c r="V7">
        <f t="shared" si="0"/>
        <v>0</v>
      </c>
      <c r="W7" s="1"/>
    </row>
    <row r="8" spans="1:23">
      <c r="A8" s="2"/>
      <c r="B8" s="12"/>
      <c r="C8" t="s">
        <v>86</v>
      </c>
      <c r="V8">
        <f t="shared" si="0"/>
        <v>0</v>
      </c>
    </row>
    <row r="9" spans="1:23" ht="13" thickBot="1">
      <c r="A9" s="10"/>
      <c r="B9" s="13"/>
      <c r="C9" s="8" t="s">
        <v>87</v>
      </c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>
        <f t="shared" si="0"/>
        <v>0</v>
      </c>
      <c r="W9" s="11">
        <f>IF(V8&lt;&gt;0,V9/V8,0)</f>
        <v>0</v>
      </c>
    </row>
    <row r="10" spans="1:23" ht="13" thickTop="1">
      <c r="A10" s="2"/>
      <c r="B10" s="12"/>
      <c r="C10" t="s">
        <v>85</v>
      </c>
      <c r="V10">
        <f t="shared" si="0"/>
        <v>0</v>
      </c>
      <c r="W10" s="1"/>
    </row>
    <row r="11" spans="1:23">
      <c r="A11" s="2"/>
      <c r="B11" s="12"/>
      <c r="C11" t="s">
        <v>86</v>
      </c>
      <c r="V11">
        <f t="shared" si="0"/>
        <v>0</v>
      </c>
    </row>
    <row r="12" spans="1:23" ht="13" thickBot="1">
      <c r="A12" s="10"/>
      <c r="B12" s="13"/>
      <c r="C12" s="8" t="s">
        <v>87</v>
      </c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>
        <f t="shared" si="0"/>
        <v>0</v>
      </c>
      <c r="W12" s="11">
        <f>IF(V11&lt;&gt;0,V12/V11,0)</f>
        <v>0</v>
      </c>
    </row>
    <row r="13" spans="1:23" ht="13" thickTop="1">
      <c r="A13" s="2"/>
      <c r="B13" s="12"/>
      <c r="C13" t="s">
        <v>85</v>
      </c>
      <c r="V13">
        <f t="shared" si="0"/>
        <v>0</v>
      </c>
      <c r="W13" s="1"/>
    </row>
    <row r="14" spans="1:23">
      <c r="A14" s="2"/>
      <c r="B14" s="12"/>
      <c r="C14" t="s">
        <v>86</v>
      </c>
      <c r="V14">
        <f t="shared" si="0"/>
        <v>0</v>
      </c>
    </row>
    <row r="15" spans="1:23" ht="13" thickBot="1">
      <c r="A15" s="10"/>
      <c r="B15" s="13"/>
      <c r="C15" s="8" t="s">
        <v>87</v>
      </c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>
        <f t="shared" si="0"/>
        <v>0</v>
      </c>
      <c r="W15" s="11">
        <f>IF(V14&lt;&gt;0,V15/V14,0)</f>
        <v>0</v>
      </c>
    </row>
    <row r="16" spans="1:23" ht="13" thickTop="1">
      <c r="A16" s="2"/>
      <c r="B16" s="12"/>
      <c r="C16" t="s">
        <v>85</v>
      </c>
      <c r="V16">
        <f t="shared" si="0"/>
        <v>0</v>
      </c>
      <c r="W16" s="1"/>
    </row>
    <row r="17" spans="1:23">
      <c r="A17" s="2"/>
      <c r="B17" s="12"/>
      <c r="C17" t="s">
        <v>86</v>
      </c>
      <c r="V17">
        <f t="shared" si="0"/>
        <v>0</v>
      </c>
    </row>
    <row r="18" spans="1:23" ht="13" thickBot="1">
      <c r="A18" s="10"/>
      <c r="B18" s="13"/>
      <c r="C18" s="8" t="s">
        <v>87</v>
      </c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>
        <f t="shared" si="0"/>
        <v>0</v>
      </c>
      <c r="W18" s="11">
        <f>IF(V17&lt;&gt;0,V18/V17,0)</f>
        <v>0</v>
      </c>
    </row>
    <row r="19" spans="1:23" ht="13" thickTop="1">
      <c r="A19" s="2"/>
      <c r="B19" s="12"/>
      <c r="C19" t="s">
        <v>85</v>
      </c>
      <c r="V19">
        <f t="shared" si="0"/>
        <v>0</v>
      </c>
      <c r="W19" s="1"/>
    </row>
    <row r="20" spans="1:23">
      <c r="A20" s="2"/>
      <c r="B20" s="12"/>
      <c r="C20" t="s">
        <v>86</v>
      </c>
      <c r="V20">
        <f t="shared" si="0"/>
        <v>0</v>
      </c>
    </row>
    <row r="21" spans="1:23" ht="13" thickBot="1">
      <c r="A21" s="10"/>
      <c r="B21" s="13"/>
      <c r="C21" s="8" t="s">
        <v>87</v>
      </c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>
        <f t="shared" si="0"/>
        <v>0</v>
      </c>
      <c r="W21" s="11">
        <f>IF(V20&lt;&gt;0,V21/V20,0)</f>
        <v>0</v>
      </c>
    </row>
    <row r="22" spans="1:23" ht="13" thickTop="1">
      <c r="A22" s="2"/>
      <c r="B22" s="12"/>
      <c r="C22" t="s">
        <v>85</v>
      </c>
      <c r="V22">
        <f t="shared" si="0"/>
        <v>0</v>
      </c>
      <c r="W22" s="1"/>
    </row>
    <row r="23" spans="1:23">
      <c r="A23" s="2"/>
      <c r="B23" s="12"/>
      <c r="C23" t="s">
        <v>86</v>
      </c>
      <c r="V23">
        <f t="shared" si="0"/>
        <v>0</v>
      </c>
    </row>
    <row r="24" spans="1:23" ht="13" thickBot="1">
      <c r="A24" s="10"/>
      <c r="B24" s="13"/>
      <c r="C24" s="8" t="s">
        <v>87</v>
      </c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>
        <f t="shared" si="0"/>
        <v>0</v>
      </c>
      <c r="W24" s="11">
        <f>IF(V23&lt;&gt;0,V24/V23,0)</f>
        <v>0</v>
      </c>
    </row>
    <row r="25" spans="1:23" ht="13" thickTop="1">
      <c r="A25" s="2"/>
      <c r="B25" s="12"/>
      <c r="C25" t="s">
        <v>85</v>
      </c>
      <c r="V25">
        <f t="shared" si="0"/>
        <v>0</v>
      </c>
      <c r="W25" s="1"/>
    </row>
    <row r="26" spans="1:23">
      <c r="A26" s="2"/>
      <c r="B26" s="12"/>
      <c r="C26" t="s">
        <v>86</v>
      </c>
      <c r="V26">
        <f t="shared" si="0"/>
        <v>0</v>
      </c>
    </row>
    <row r="27" spans="1:23" ht="13" thickBot="1">
      <c r="A27" s="10"/>
      <c r="B27" s="13"/>
      <c r="C27" s="8" t="s">
        <v>87</v>
      </c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>
        <f t="shared" si="0"/>
        <v>0</v>
      </c>
      <c r="W27" s="11">
        <f>IF(V26&lt;&gt;0,V27/V26,0)</f>
        <v>0</v>
      </c>
    </row>
    <row r="28" spans="1:23" ht="13" thickTop="1">
      <c r="A28" s="2"/>
      <c r="B28" s="12"/>
      <c r="C28" t="s">
        <v>85</v>
      </c>
      <c r="V28">
        <f t="shared" si="0"/>
        <v>0</v>
      </c>
      <c r="W28" s="1"/>
    </row>
    <row r="29" spans="1:23">
      <c r="A29" s="2"/>
      <c r="B29" s="12"/>
      <c r="C29" t="s">
        <v>86</v>
      </c>
      <c r="V29">
        <f t="shared" si="0"/>
        <v>0</v>
      </c>
    </row>
    <row r="30" spans="1:23" ht="13" thickBot="1">
      <c r="A30" s="10"/>
      <c r="B30" s="13"/>
      <c r="C30" s="8" t="s">
        <v>87</v>
      </c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>
        <f t="shared" si="0"/>
        <v>0</v>
      </c>
      <c r="W30" s="11">
        <f>IF(V29&lt;&gt;0,V30/V29,0)</f>
        <v>0</v>
      </c>
    </row>
    <row r="31" spans="1:23" ht="13" thickTop="1">
      <c r="A31" s="2"/>
      <c r="B31" s="12"/>
      <c r="C31" t="s">
        <v>85</v>
      </c>
      <c r="V31">
        <f t="shared" si="0"/>
        <v>0</v>
      </c>
      <c r="W31" s="1"/>
    </row>
    <row r="32" spans="1:23">
      <c r="A32" s="2"/>
      <c r="B32" s="12"/>
      <c r="C32" t="s">
        <v>86</v>
      </c>
      <c r="V32">
        <f t="shared" si="0"/>
        <v>0</v>
      </c>
    </row>
    <row r="33" spans="1:23" ht="13" thickBot="1">
      <c r="A33" s="10"/>
      <c r="B33" s="13"/>
      <c r="C33" s="8" t="s">
        <v>87</v>
      </c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>
        <f t="shared" si="0"/>
        <v>0</v>
      </c>
      <c r="W33" s="11">
        <f>IF(V32&lt;&gt;0,V33/V32,0)</f>
        <v>0</v>
      </c>
    </row>
    <row r="34" spans="1:23" ht="13" thickTop="1">
      <c r="A34" s="2"/>
      <c r="B34" s="12"/>
      <c r="C34" t="s">
        <v>85</v>
      </c>
      <c r="V34">
        <f t="shared" si="0"/>
        <v>0</v>
      </c>
      <c r="W34" s="1"/>
    </row>
    <row r="35" spans="1:23">
      <c r="A35" s="2"/>
      <c r="B35" s="12"/>
      <c r="C35" t="s">
        <v>86</v>
      </c>
      <c r="V35">
        <f t="shared" si="0"/>
        <v>0</v>
      </c>
    </row>
    <row r="36" spans="1:23" ht="13" thickBot="1">
      <c r="A36" s="10"/>
      <c r="B36" s="13"/>
      <c r="C36" s="8" t="s">
        <v>87</v>
      </c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>
        <f t="shared" ref="V36:V67" si="1">SUM(D36:U36)</f>
        <v>0</v>
      </c>
      <c r="W36" s="11">
        <f>IF(V35&lt;&gt;0,V36/V35,0)</f>
        <v>0</v>
      </c>
    </row>
    <row r="37" spans="1:23" ht="13" thickTop="1">
      <c r="A37" s="2"/>
      <c r="B37" s="12"/>
      <c r="C37" t="s">
        <v>85</v>
      </c>
      <c r="V37">
        <f t="shared" si="1"/>
        <v>0</v>
      </c>
      <c r="W37" s="1"/>
    </row>
    <row r="38" spans="1:23">
      <c r="A38" s="2"/>
      <c r="B38" s="12"/>
      <c r="C38" t="s">
        <v>86</v>
      </c>
      <c r="V38">
        <f t="shared" si="1"/>
        <v>0</v>
      </c>
    </row>
    <row r="39" spans="1:23" ht="13" thickBot="1">
      <c r="A39" s="10"/>
      <c r="B39" s="13"/>
      <c r="C39" s="8" t="s">
        <v>87</v>
      </c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>
        <f t="shared" si="1"/>
        <v>0</v>
      </c>
      <c r="W39" s="11">
        <f>IF(V38&lt;&gt;0,V39/V38,0)</f>
        <v>0</v>
      </c>
    </row>
    <row r="40" spans="1:23" ht="13" thickTop="1">
      <c r="A40" s="2"/>
      <c r="B40" s="12"/>
      <c r="C40" t="s">
        <v>85</v>
      </c>
      <c r="V40">
        <f t="shared" si="1"/>
        <v>0</v>
      </c>
      <c r="W40" s="1"/>
    </row>
    <row r="41" spans="1:23">
      <c r="A41" s="2"/>
      <c r="B41" s="12"/>
      <c r="C41" t="s">
        <v>86</v>
      </c>
      <c r="V41">
        <f t="shared" si="1"/>
        <v>0</v>
      </c>
    </row>
    <row r="42" spans="1:23" ht="13" thickBot="1">
      <c r="A42" s="10"/>
      <c r="B42" s="13"/>
      <c r="C42" s="8" t="s">
        <v>87</v>
      </c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>
        <f t="shared" si="1"/>
        <v>0</v>
      </c>
      <c r="W42" s="11">
        <f>IF(V41&lt;&gt;0,V42/V41,0)</f>
        <v>0</v>
      </c>
    </row>
    <row r="43" spans="1:23" ht="13" thickTop="1">
      <c r="A43" s="2"/>
      <c r="B43" s="12"/>
      <c r="C43" t="s">
        <v>85</v>
      </c>
      <c r="V43">
        <f t="shared" si="1"/>
        <v>0</v>
      </c>
      <c r="W43" s="1"/>
    </row>
    <row r="44" spans="1:23">
      <c r="A44" s="2"/>
      <c r="B44" s="12"/>
      <c r="C44" t="s">
        <v>86</v>
      </c>
      <c r="V44">
        <f t="shared" si="1"/>
        <v>0</v>
      </c>
    </row>
    <row r="45" spans="1:23" ht="13" thickBot="1">
      <c r="A45" s="10"/>
      <c r="B45" s="13"/>
      <c r="C45" s="8" t="s">
        <v>87</v>
      </c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>
        <f t="shared" si="1"/>
        <v>0</v>
      </c>
      <c r="W45" s="11">
        <f>IF(V44&lt;&gt;0,V45/V44,0)</f>
        <v>0</v>
      </c>
    </row>
    <row r="46" spans="1:23" ht="13" thickTop="1">
      <c r="A46" s="2"/>
      <c r="B46" s="12"/>
      <c r="C46" t="s">
        <v>85</v>
      </c>
      <c r="V46">
        <f t="shared" si="1"/>
        <v>0</v>
      </c>
      <c r="W46" s="1"/>
    </row>
    <row r="47" spans="1:23">
      <c r="A47" s="2"/>
      <c r="B47" s="12"/>
      <c r="C47" t="s">
        <v>86</v>
      </c>
      <c r="V47">
        <f t="shared" si="1"/>
        <v>0</v>
      </c>
    </row>
    <row r="48" spans="1:23" ht="13" thickBot="1">
      <c r="A48" s="10"/>
      <c r="B48" s="13"/>
      <c r="C48" s="8" t="s">
        <v>87</v>
      </c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>
        <f t="shared" si="1"/>
        <v>0</v>
      </c>
      <c r="W48" s="11">
        <f>IF(V47&lt;&gt;0,V48/V47,0)</f>
        <v>0</v>
      </c>
    </row>
    <row r="49" spans="1:23" ht="13" thickTop="1">
      <c r="A49" s="2"/>
      <c r="B49" s="12"/>
      <c r="C49" t="s">
        <v>85</v>
      </c>
      <c r="V49">
        <f t="shared" si="1"/>
        <v>0</v>
      </c>
      <c r="W49" s="1"/>
    </row>
    <row r="50" spans="1:23">
      <c r="A50" s="2"/>
      <c r="B50" s="12"/>
      <c r="C50" t="s">
        <v>86</v>
      </c>
      <c r="V50">
        <f t="shared" si="1"/>
        <v>0</v>
      </c>
    </row>
    <row r="51" spans="1:23" ht="13" thickBot="1">
      <c r="A51" s="10"/>
      <c r="B51" s="13"/>
      <c r="C51" s="8" t="s">
        <v>87</v>
      </c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>
        <f t="shared" si="1"/>
        <v>0</v>
      </c>
      <c r="W51" s="11">
        <f>IF(V50&lt;&gt;0,V51/V50,0)</f>
        <v>0</v>
      </c>
    </row>
    <row r="52" spans="1:23" ht="13" thickTop="1">
      <c r="A52" s="2"/>
      <c r="B52" s="12"/>
      <c r="C52" t="s">
        <v>85</v>
      </c>
      <c r="V52">
        <f t="shared" si="1"/>
        <v>0</v>
      </c>
      <c r="W52" s="1"/>
    </row>
    <row r="53" spans="1:23">
      <c r="A53" s="2"/>
      <c r="B53" s="12"/>
      <c r="C53" t="s">
        <v>86</v>
      </c>
      <c r="V53">
        <f t="shared" si="1"/>
        <v>0</v>
      </c>
    </row>
    <row r="54" spans="1:23" ht="13" thickBot="1">
      <c r="A54" s="10"/>
      <c r="B54" s="13"/>
      <c r="C54" s="8" t="s">
        <v>87</v>
      </c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>
        <f t="shared" si="1"/>
        <v>0</v>
      </c>
      <c r="W54" s="11">
        <f>IF(V53&lt;&gt;0,V54/V53,0)</f>
        <v>0</v>
      </c>
    </row>
    <row r="55" spans="1:23" ht="13" thickTop="1">
      <c r="A55" s="2"/>
      <c r="B55" s="12"/>
      <c r="C55" t="s">
        <v>85</v>
      </c>
      <c r="V55">
        <f t="shared" si="1"/>
        <v>0</v>
      </c>
      <c r="W55" s="1"/>
    </row>
    <row r="56" spans="1:23">
      <c r="A56" s="2"/>
      <c r="B56" s="12"/>
      <c r="C56" t="s">
        <v>86</v>
      </c>
      <c r="V56">
        <f t="shared" si="1"/>
        <v>0</v>
      </c>
    </row>
    <row r="57" spans="1:23" ht="13" thickBot="1">
      <c r="A57" s="10"/>
      <c r="B57" s="13"/>
      <c r="C57" s="8" t="s">
        <v>87</v>
      </c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>
        <f t="shared" si="1"/>
        <v>0</v>
      </c>
      <c r="W57" s="11">
        <f>IF(V56&lt;&gt;0,V57/V56,0)</f>
        <v>0</v>
      </c>
    </row>
    <row r="58" spans="1:23" ht="13" thickTop="1">
      <c r="A58" s="2"/>
      <c r="B58" s="12"/>
      <c r="C58" t="s">
        <v>85</v>
      </c>
      <c r="V58">
        <f t="shared" si="1"/>
        <v>0</v>
      </c>
      <c r="W58" s="1"/>
    </row>
    <row r="59" spans="1:23">
      <c r="A59" s="2"/>
      <c r="B59" s="12"/>
      <c r="C59" t="s">
        <v>86</v>
      </c>
      <c r="V59">
        <f t="shared" si="1"/>
        <v>0</v>
      </c>
    </row>
    <row r="60" spans="1:23" ht="13" thickBot="1">
      <c r="A60" s="10"/>
      <c r="B60" s="13"/>
      <c r="C60" s="8" t="s">
        <v>87</v>
      </c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>
        <f t="shared" si="1"/>
        <v>0</v>
      </c>
      <c r="W60" s="11">
        <f>IF(V59&lt;&gt;0,V60/V59,0)</f>
        <v>0</v>
      </c>
    </row>
    <row r="61" spans="1:23" ht="13" thickTop="1">
      <c r="A61" s="2"/>
      <c r="B61" s="12"/>
      <c r="C61" t="s">
        <v>85</v>
      </c>
      <c r="V61">
        <f t="shared" si="1"/>
        <v>0</v>
      </c>
      <c r="W61" s="1"/>
    </row>
    <row r="62" spans="1:23">
      <c r="A62" s="2"/>
      <c r="B62" s="12"/>
      <c r="C62" t="s">
        <v>86</v>
      </c>
      <c r="V62">
        <f t="shared" si="1"/>
        <v>0</v>
      </c>
    </row>
    <row r="63" spans="1:23" ht="13" thickBot="1">
      <c r="A63" s="10"/>
      <c r="B63" s="13"/>
      <c r="C63" s="8" t="s">
        <v>87</v>
      </c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>
        <f t="shared" si="1"/>
        <v>0</v>
      </c>
      <c r="W63" s="11">
        <f>IF(V62&lt;&gt;0,V63/V62,0)</f>
        <v>0</v>
      </c>
    </row>
    <row r="64" spans="1:23" ht="13" thickTop="1">
      <c r="A64" s="2"/>
      <c r="B64" s="12"/>
      <c r="C64" t="s">
        <v>85</v>
      </c>
      <c r="V64">
        <f t="shared" si="1"/>
        <v>0</v>
      </c>
      <c r="W64" s="1"/>
    </row>
    <row r="65" spans="1:23">
      <c r="A65" s="2"/>
      <c r="B65" s="12"/>
      <c r="C65" t="s">
        <v>86</v>
      </c>
      <c r="V65">
        <f t="shared" si="1"/>
        <v>0</v>
      </c>
    </row>
    <row r="66" spans="1:23" ht="13" thickBot="1">
      <c r="A66" s="10"/>
      <c r="B66" s="13"/>
      <c r="C66" s="8" t="s">
        <v>87</v>
      </c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>
        <f t="shared" si="1"/>
        <v>0</v>
      </c>
      <c r="W66" s="11">
        <f>IF(V65&lt;&gt;0,V66/V65,0)</f>
        <v>0</v>
      </c>
    </row>
    <row r="67" spans="1:23" ht="13" hidden="1" thickTop="1">
      <c r="A67" s="2"/>
      <c r="B67" s="12"/>
      <c r="C67" t="s">
        <v>85</v>
      </c>
      <c r="V67">
        <f t="shared" si="1"/>
        <v>0</v>
      </c>
      <c r="W67" s="1"/>
    </row>
    <row r="68" spans="1:23" hidden="1">
      <c r="A68" s="2"/>
      <c r="B68" s="12"/>
      <c r="C68" t="s">
        <v>86</v>
      </c>
      <c r="V68">
        <f t="shared" ref="V68:V99" si="2">SUM(D68:U68)</f>
        <v>0</v>
      </c>
    </row>
    <row r="69" spans="1:23" ht="13" hidden="1" thickBot="1">
      <c r="A69" s="10"/>
      <c r="B69" s="13"/>
      <c r="C69" s="8" t="s">
        <v>87</v>
      </c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>
        <f t="shared" si="2"/>
        <v>0</v>
      </c>
      <c r="W69" s="11">
        <f>IF(V68&lt;&gt;0,V69/V68,0)</f>
        <v>0</v>
      </c>
    </row>
    <row r="70" spans="1:23" ht="13" hidden="1" thickTop="1">
      <c r="A70" s="2"/>
      <c r="B70" s="12"/>
      <c r="C70" t="s">
        <v>85</v>
      </c>
      <c r="V70">
        <f t="shared" si="2"/>
        <v>0</v>
      </c>
      <c r="W70" s="1"/>
    </row>
    <row r="71" spans="1:23" hidden="1">
      <c r="A71" s="2"/>
      <c r="B71" s="12"/>
      <c r="C71" t="s">
        <v>86</v>
      </c>
      <c r="V71">
        <f t="shared" si="2"/>
        <v>0</v>
      </c>
    </row>
    <row r="72" spans="1:23" ht="13" hidden="1" thickBot="1">
      <c r="A72" s="10"/>
      <c r="B72" s="13"/>
      <c r="C72" s="8" t="s">
        <v>87</v>
      </c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>
        <f t="shared" si="2"/>
        <v>0</v>
      </c>
      <c r="W72" s="11">
        <f>IF(V71&lt;&gt;0,V72/V71,0)</f>
        <v>0</v>
      </c>
    </row>
    <row r="73" spans="1:23" ht="13" hidden="1" thickTop="1">
      <c r="A73" s="2"/>
      <c r="B73" s="12"/>
      <c r="C73" t="s">
        <v>85</v>
      </c>
      <c r="V73">
        <f t="shared" si="2"/>
        <v>0</v>
      </c>
      <c r="W73" s="1"/>
    </row>
    <row r="74" spans="1:23" hidden="1">
      <c r="A74" s="2"/>
      <c r="B74" s="12"/>
      <c r="C74" t="s">
        <v>86</v>
      </c>
      <c r="V74">
        <f t="shared" si="2"/>
        <v>0</v>
      </c>
    </row>
    <row r="75" spans="1:23" ht="13" hidden="1" thickBot="1">
      <c r="A75" s="10"/>
      <c r="B75" s="13"/>
      <c r="C75" s="8" t="s">
        <v>87</v>
      </c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>
        <f t="shared" si="2"/>
        <v>0</v>
      </c>
      <c r="W75" s="11">
        <f>IF(V74&lt;&gt;0,V75/V74,0)</f>
        <v>0</v>
      </c>
    </row>
    <row r="76" spans="1:23" ht="13" hidden="1" thickTop="1">
      <c r="A76" s="2"/>
      <c r="B76" s="12"/>
      <c r="C76" t="s">
        <v>85</v>
      </c>
      <c r="V76">
        <f t="shared" si="2"/>
        <v>0</v>
      </c>
      <c r="W76" s="1"/>
    </row>
    <row r="77" spans="1:23" hidden="1">
      <c r="A77" s="2"/>
      <c r="B77" s="12"/>
      <c r="C77" t="s">
        <v>86</v>
      </c>
      <c r="V77">
        <f t="shared" si="2"/>
        <v>0</v>
      </c>
    </row>
    <row r="78" spans="1:23" ht="13" hidden="1" thickBot="1">
      <c r="A78" s="10"/>
      <c r="B78" s="13"/>
      <c r="C78" s="8" t="s">
        <v>87</v>
      </c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>
        <f t="shared" si="2"/>
        <v>0</v>
      </c>
      <c r="W78" s="11">
        <f>IF(V77&lt;&gt;0,V78/V77,0)</f>
        <v>0</v>
      </c>
    </row>
    <row r="79" spans="1:23" ht="13" hidden="1" thickTop="1">
      <c r="A79" s="2"/>
      <c r="B79" s="12"/>
      <c r="C79" t="s">
        <v>85</v>
      </c>
      <c r="V79">
        <f t="shared" si="2"/>
        <v>0</v>
      </c>
      <c r="W79" s="1"/>
    </row>
    <row r="80" spans="1:23" hidden="1">
      <c r="A80" s="2"/>
      <c r="B80" s="12"/>
      <c r="C80" t="s">
        <v>86</v>
      </c>
      <c r="V80">
        <f t="shared" si="2"/>
        <v>0</v>
      </c>
    </row>
    <row r="81" spans="1:23" ht="13" hidden="1" thickBot="1">
      <c r="A81" s="10"/>
      <c r="B81" s="13"/>
      <c r="C81" s="8" t="s">
        <v>87</v>
      </c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>
        <f t="shared" si="2"/>
        <v>0</v>
      </c>
      <c r="W81" s="11">
        <f>IF(V80&lt;&gt;0,V81/V80,0)</f>
        <v>0</v>
      </c>
    </row>
    <row r="82" spans="1:23" ht="13" hidden="1" thickTop="1">
      <c r="A82" s="2"/>
      <c r="B82" s="12"/>
      <c r="C82" t="s">
        <v>85</v>
      </c>
      <c r="V82">
        <f t="shared" si="2"/>
        <v>0</v>
      </c>
      <c r="W82" s="1"/>
    </row>
    <row r="83" spans="1:23" hidden="1">
      <c r="A83" s="2"/>
      <c r="B83" s="12"/>
      <c r="C83" t="s">
        <v>86</v>
      </c>
      <c r="V83">
        <f t="shared" si="2"/>
        <v>0</v>
      </c>
    </row>
    <row r="84" spans="1:23" ht="13" hidden="1" thickBot="1">
      <c r="A84" s="10"/>
      <c r="B84" s="13"/>
      <c r="C84" s="8" t="s">
        <v>87</v>
      </c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>
        <f t="shared" si="2"/>
        <v>0</v>
      </c>
      <c r="W84" s="11">
        <f>IF(V83&lt;&gt;0,V84/V83,0)</f>
        <v>0</v>
      </c>
    </row>
    <row r="85" spans="1:23" ht="13" hidden="1" thickTop="1">
      <c r="A85" s="2"/>
      <c r="B85" s="12"/>
      <c r="C85" t="s">
        <v>85</v>
      </c>
      <c r="V85">
        <f t="shared" si="2"/>
        <v>0</v>
      </c>
      <c r="W85" s="1"/>
    </row>
    <row r="86" spans="1:23" hidden="1">
      <c r="A86" s="2"/>
      <c r="B86" s="12"/>
      <c r="C86" t="s">
        <v>86</v>
      </c>
      <c r="V86">
        <f t="shared" si="2"/>
        <v>0</v>
      </c>
    </row>
    <row r="87" spans="1:23" ht="13" hidden="1" thickBot="1">
      <c r="A87" s="10"/>
      <c r="B87" s="13"/>
      <c r="C87" s="8" t="s">
        <v>87</v>
      </c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>
        <f t="shared" si="2"/>
        <v>0</v>
      </c>
      <c r="W87" s="11">
        <f>IF(V86&lt;&gt;0,V87/V86,0)</f>
        <v>0</v>
      </c>
    </row>
    <row r="88" spans="1:23" ht="13" hidden="1" thickTop="1">
      <c r="A88" s="2"/>
      <c r="B88" s="12"/>
      <c r="C88" t="s">
        <v>85</v>
      </c>
      <c r="V88">
        <f t="shared" si="2"/>
        <v>0</v>
      </c>
      <c r="W88" s="1"/>
    </row>
    <row r="89" spans="1:23" hidden="1">
      <c r="A89" s="2"/>
      <c r="B89" s="12"/>
      <c r="C89" t="s">
        <v>86</v>
      </c>
      <c r="V89">
        <f t="shared" si="2"/>
        <v>0</v>
      </c>
    </row>
    <row r="90" spans="1:23" ht="13" hidden="1" thickBot="1">
      <c r="A90" s="10"/>
      <c r="B90" s="13"/>
      <c r="C90" s="8" t="s">
        <v>87</v>
      </c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>
        <f t="shared" si="2"/>
        <v>0</v>
      </c>
      <c r="W90" s="11">
        <f>IF(V89&lt;&gt;0,V90/V89,0)</f>
        <v>0</v>
      </c>
    </row>
    <row r="91" spans="1:23" ht="13" hidden="1" thickTop="1">
      <c r="A91" s="2"/>
      <c r="B91" s="12"/>
      <c r="C91" t="s">
        <v>85</v>
      </c>
      <c r="V91">
        <f t="shared" si="2"/>
        <v>0</v>
      </c>
      <c r="W91" s="1"/>
    </row>
    <row r="92" spans="1:23" hidden="1">
      <c r="A92" s="2"/>
      <c r="B92" s="12"/>
      <c r="C92" t="s">
        <v>86</v>
      </c>
      <c r="V92">
        <f t="shared" si="2"/>
        <v>0</v>
      </c>
    </row>
    <row r="93" spans="1:23" ht="13" hidden="1" thickBot="1">
      <c r="A93" s="10"/>
      <c r="B93" s="13"/>
      <c r="C93" s="8" t="s">
        <v>87</v>
      </c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>
        <f t="shared" si="2"/>
        <v>0</v>
      </c>
      <c r="W93" s="11">
        <f>IF(V92&lt;&gt;0,V93/V92,0)</f>
        <v>0</v>
      </c>
    </row>
    <row r="94" spans="1:23" ht="13" hidden="1" thickTop="1">
      <c r="A94" s="2"/>
      <c r="B94" s="12"/>
      <c r="C94" t="s">
        <v>85</v>
      </c>
      <c r="V94">
        <f t="shared" si="2"/>
        <v>0</v>
      </c>
      <c r="W94" s="1"/>
    </row>
    <row r="95" spans="1:23" hidden="1">
      <c r="A95" s="2"/>
      <c r="B95" s="12"/>
      <c r="C95" t="s">
        <v>86</v>
      </c>
      <c r="V95">
        <f t="shared" si="2"/>
        <v>0</v>
      </c>
    </row>
    <row r="96" spans="1:23" ht="13" hidden="1" thickBot="1">
      <c r="A96" s="10"/>
      <c r="B96" s="13"/>
      <c r="C96" s="8" t="s">
        <v>87</v>
      </c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>
        <f t="shared" si="2"/>
        <v>0</v>
      </c>
      <c r="W96" s="11">
        <f>IF(V95&lt;&gt;0,V96/V95,0)</f>
        <v>0</v>
      </c>
    </row>
    <row r="97" spans="1:23" ht="13" hidden="1" thickTop="1">
      <c r="A97" s="2"/>
      <c r="B97" s="12"/>
      <c r="C97" t="s">
        <v>85</v>
      </c>
      <c r="V97">
        <f t="shared" si="2"/>
        <v>0</v>
      </c>
      <c r="W97" s="1"/>
    </row>
    <row r="98" spans="1:23" hidden="1">
      <c r="A98" s="2"/>
      <c r="B98" s="12"/>
      <c r="C98" t="s">
        <v>86</v>
      </c>
      <c r="V98">
        <f t="shared" si="2"/>
        <v>0</v>
      </c>
    </row>
    <row r="99" spans="1:23" ht="13" hidden="1" thickBot="1">
      <c r="A99" s="10"/>
      <c r="B99" s="13"/>
      <c r="C99" s="8" t="s">
        <v>87</v>
      </c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>
        <f t="shared" si="2"/>
        <v>0</v>
      </c>
      <c r="W99" s="11">
        <f>IF(V98&lt;&gt;0,V99/V98,0)</f>
        <v>0</v>
      </c>
    </row>
    <row r="100" spans="1:23" ht="13" hidden="1" thickTop="1">
      <c r="A100" s="2"/>
      <c r="B100" s="12"/>
      <c r="C100" t="s">
        <v>85</v>
      </c>
      <c r="V100">
        <f t="shared" ref="V100:V108" si="3">SUM(D100:U100)</f>
        <v>0</v>
      </c>
      <c r="W100" s="1"/>
    </row>
    <row r="101" spans="1:23" hidden="1">
      <c r="A101" s="2"/>
      <c r="B101" s="12"/>
      <c r="C101" t="s">
        <v>86</v>
      </c>
      <c r="V101">
        <f t="shared" si="3"/>
        <v>0</v>
      </c>
    </row>
    <row r="102" spans="1:23" ht="13" hidden="1" thickBot="1">
      <c r="A102" s="10"/>
      <c r="B102" s="13"/>
      <c r="C102" s="8" t="s">
        <v>87</v>
      </c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>
        <f t="shared" si="3"/>
        <v>0</v>
      </c>
      <c r="W102" s="11">
        <f>IF(V101&lt;&gt;0,V102/V101,0)</f>
        <v>0</v>
      </c>
    </row>
    <row r="103" spans="1:23" ht="13" hidden="1" thickTop="1">
      <c r="A103" s="2"/>
      <c r="B103" s="12"/>
      <c r="C103" t="s">
        <v>85</v>
      </c>
      <c r="V103">
        <f t="shared" si="3"/>
        <v>0</v>
      </c>
      <c r="W103" s="1"/>
    </row>
    <row r="104" spans="1:23" hidden="1">
      <c r="A104" s="2"/>
      <c r="B104" s="12"/>
      <c r="C104" t="s">
        <v>86</v>
      </c>
      <c r="V104">
        <f t="shared" si="3"/>
        <v>0</v>
      </c>
    </row>
    <row r="105" spans="1:23" ht="13" hidden="1" thickBot="1">
      <c r="A105" s="10"/>
      <c r="B105" s="13"/>
      <c r="C105" s="8" t="s">
        <v>87</v>
      </c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>
        <f t="shared" si="3"/>
        <v>0</v>
      </c>
      <c r="W105" s="11">
        <f>IF(V104&lt;&gt;0,V105/V104,0)</f>
        <v>0</v>
      </c>
    </row>
    <row r="106" spans="1:23" ht="13" hidden="1" thickTop="1">
      <c r="A106" s="2"/>
      <c r="B106" s="12"/>
      <c r="C106" t="s">
        <v>85</v>
      </c>
      <c r="V106">
        <f t="shared" si="3"/>
        <v>0</v>
      </c>
      <c r="W106" s="1"/>
    </row>
    <row r="107" spans="1:23" hidden="1">
      <c r="A107" s="2"/>
      <c r="B107" s="12"/>
      <c r="C107" t="s">
        <v>86</v>
      </c>
      <c r="V107">
        <f t="shared" si="3"/>
        <v>0</v>
      </c>
    </row>
    <row r="108" spans="1:23" ht="13" hidden="1" thickBot="1">
      <c r="A108" s="10"/>
      <c r="B108" s="13"/>
      <c r="C108" s="8" t="s">
        <v>87</v>
      </c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>
        <f t="shared" si="3"/>
        <v>0</v>
      </c>
      <c r="W108" s="11">
        <f>IF(V107&lt;&gt;0,V108/V107,0)</f>
        <v>0</v>
      </c>
    </row>
    <row r="109" spans="1:23" ht="13" thickTop="1"/>
  </sheetData>
  <phoneticPr fontId="0" type="noConversion"/>
  <printOptions gridLines="1" gridLinesSet="0"/>
  <pageMargins left="0.25" right="0.25" top="1" bottom="1" header="0.5" footer="0.5"/>
  <pageSetup scale="41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1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W109"/>
  <sheetViews>
    <sheetView workbookViewId="0">
      <pane xSplit="3" ySplit="3" topLeftCell="D4" activePane="bottomRight" state="frozen"/>
      <selection activeCell="E13" sqref="E13:E14"/>
      <selection pane="topRight" activeCell="E13" sqref="E13:E14"/>
      <selection pane="bottomLeft" activeCell="E13" sqref="E13:E14"/>
      <selection pane="bottomRight" activeCell="E13" sqref="E13:E14"/>
    </sheetView>
  </sheetViews>
  <sheetFormatPr defaultRowHeight="12.5"/>
  <cols>
    <col min="1" max="1" width="15.81640625" customWidth="1"/>
    <col min="2" max="2" width="2.26953125" customWidth="1"/>
    <col min="3" max="3" width="3.54296875" customWidth="1"/>
    <col min="4" max="21" width="6.1796875" customWidth="1"/>
    <col min="22" max="22" width="6.7265625" customWidth="1"/>
    <col min="23" max="23" width="10.1796875" customWidth="1"/>
  </cols>
  <sheetData>
    <row r="1" spans="1:23" ht="18">
      <c r="A1" t="str">
        <f>BLACKOUT!A1</f>
        <v>MONDAY LHM #1 CO-ED</v>
      </c>
      <c r="H1" s="34" t="s">
        <v>91</v>
      </c>
    </row>
    <row r="2" spans="1:23">
      <c r="C2" s="47" t="s">
        <v>82</v>
      </c>
      <c r="D2" s="2"/>
      <c r="E2" s="2"/>
      <c r="F2" s="2"/>
      <c r="G2" s="2"/>
      <c r="H2" s="48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</row>
    <row r="3" spans="1:23">
      <c r="A3" t="s">
        <v>68</v>
      </c>
      <c r="B3" t="s">
        <v>67</v>
      </c>
      <c r="D3" s="5" t="s">
        <v>83</v>
      </c>
      <c r="E3" s="5"/>
      <c r="F3" s="5"/>
      <c r="G3" s="5"/>
      <c r="H3" s="5"/>
      <c r="I3" s="5"/>
      <c r="J3" s="5"/>
      <c r="K3" s="2"/>
      <c r="L3" s="5"/>
      <c r="M3" s="2"/>
      <c r="N3" s="2"/>
      <c r="O3" s="2"/>
      <c r="P3" s="2"/>
      <c r="Q3" s="5"/>
      <c r="R3" s="5"/>
      <c r="S3" s="5"/>
      <c r="T3" s="5"/>
      <c r="U3" s="5"/>
      <c r="V3" t="s">
        <v>84</v>
      </c>
      <c r="W3" t="s">
        <v>73</v>
      </c>
    </row>
    <row r="4" spans="1:23">
      <c r="A4" s="2"/>
      <c r="B4" s="12"/>
      <c r="C4" t="s">
        <v>85</v>
      </c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  <c r="V4">
        <f t="shared" ref="V4:V35" si="0">SUM(D4:U4)</f>
        <v>0</v>
      </c>
    </row>
    <row r="5" spans="1:23">
      <c r="A5" s="2"/>
      <c r="B5" s="12"/>
      <c r="C5" t="s">
        <v>86</v>
      </c>
      <c r="V5">
        <f t="shared" si="0"/>
        <v>0</v>
      </c>
    </row>
    <row r="6" spans="1:23" ht="13" thickBot="1">
      <c r="A6" s="10"/>
      <c r="B6" s="13"/>
      <c r="C6" s="8" t="s">
        <v>87</v>
      </c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>
        <f t="shared" si="0"/>
        <v>0</v>
      </c>
      <c r="W6" s="11">
        <f>IF(V5&lt;&gt;0,V6/V5,0)</f>
        <v>0</v>
      </c>
    </row>
    <row r="7" spans="1:23" ht="13" thickTop="1">
      <c r="A7" s="2"/>
      <c r="B7" s="12"/>
      <c r="C7" t="s">
        <v>85</v>
      </c>
      <c r="V7">
        <f t="shared" si="0"/>
        <v>0</v>
      </c>
      <c r="W7" s="1"/>
    </row>
    <row r="8" spans="1:23">
      <c r="A8" s="2"/>
      <c r="B8" s="12"/>
      <c r="C8" t="s">
        <v>86</v>
      </c>
      <c r="V8">
        <f t="shared" si="0"/>
        <v>0</v>
      </c>
    </row>
    <row r="9" spans="1:23" ht="13" thickBot="1">
      <c r="A9" s="10"/>
      <c r="B9" s="13"/>
      <c r="C9" s="8" t="s">
        <v>87</v>
      </c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>
        <f t="shared" si="0"/>
        <v>0</v>
      </c>
      <c r="W9" s="11">
        <f>IF(V8&lt;&gt;0,V9/V8,0)</f>
        <v>0</v>
      </c>
    </row>
    <row r="10" spans="1:23" ht="13" thickTop="1">
      <c r="A10" s="2"/>
      <c r="B10" s="12"/>
      <c r="C10" t="s">
        <v>85</v>
      </c>
      <c r="V10">
        <f t="shared" si="0"/>
        <v>0</v>
      </c>
      <c r="W10" s="1"/>
    </row>
    <row r="11" spans="1:23">
      <c r="A11" s="2"/>
      <c r="B11" s="12"/>
      <c r="C11" t="s">
        <v>86</v>
      </c>
      <c r="V11">
        <f t="shared" si="0"/>
        <v>0</v>
      </c>
    </row>
    <row r="12" spans="1:23" ht="13" thickBot="1">
      <c r="A12" s="10"/>
      <c r="B12" s="13"/>
      <c r="C12" s="8" t="s">
        <v>87</v>
      </c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>
        <f t="shared" si="0"/>
        <v>0</v>
      </c>
      <c r="W12" s="11">
        <f>IF(V11&lt;&gt;0,V12/V11,0)</f>
        <v>0</v>
      </c>
    </row>
    <row r="13" spans="1:23" ht="13" thickTop="1">
      <c r="A13" s="2"/>
      <c r="B13" s="12"/>
      <c r="C13" t="s">
        <v>85</v>
      </c>
      <c r="V13">
        <f t="shared" si="0"/>
        <v>0</v>
      </c>
      <c r="W13" s="1"/>
    </row>
    <row r="14" spans="1:23">
      <c r="A14" s="2"/>
      <c r="B14" s="12"/>
      <c r="C14" t="s">
        <v>86</v>
      </c>
      <c r="V14">
        <f t="shared" si="0"/>
        <v>0</v>
      </c>
    </row>
    <row r="15" spans="1:23" ht="13" thickBot="1">
      <c r="A15" s="10"/>
      <c r="B15" s="13"/>
      <c r="C15" s="8" t="s">
        <v>87</v>
      </c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>
        <f t="shared" si="0"/>
        <v>0</v>
      </c>
      <c r="W15" s="11">
        <f>IF(V14&lt;&gt;0,V15/V14,0)</f>
        <v>0</v>
      </c>
    </row>
    <row r="16" spans="1:23" ht="13" thickTop="1">
      <c r="A16" s="2"/>
      <c r="B16" s="12"/>
      <c r="C16" t="s">
        <v>85</v>
      </c>
      <c r="V16">
        <f t="shared" si="0"/>
        <v>0</v>
      </c>
      <c r="W16" s="1"/>
    </row>
    <row r="17" spans="1:23">
      <c r="A17" s="2"/>
      <c r="B17" s="12"/>
      <c r="C17" t="s">
        <v>86</v>
      </c>
      <c r="V17">
        <f t="shared" si="0"/>
        <v>0</v>
      </c>
    </row>
    <row r="18" spans="1:23" ht="13" thickBot="1">
      <c r="A18" s="10"/>
      <c r="B18" s="13"/>
      <c r="C18" s="8" t="s">
        <v>87</v>
      </c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>
        <f t="shared" si="0"/>
        <v>0</v>
      </c>
      <c r="W18" s="11">
        <f>IF(V17&lt;&gt;0,V18/V17,0)</f>
        <v>0</v>
      </c>
    </row>
    <row r="19" spans="1:23" ht="13" thickTop="1">
      <c r="A19" s="2"/>
      <c r="B19" s="12"/>
      <c r="C19" t="s">
        <v>85</v>
      </c>
      <c r="V19">
        <f t="shared" si="0"/>
        <v>0</v>
      </c>
      <c r="W19" s="1"/>
    </row>
    <row r="20" spans="1:23">
      <c r="A20" s="2"/>
      <c r="B20" s="12"/>
      <c r="C20" t="s">
        <v>86</v>
      </c>
      <c r="V20">
        <f t="shared" si="0"/>
        <v>0</v>
      </c>
    </row>
    <row r="21" spans="1:23" ht="13" thickBot="1">
      <c r="A21" s="10"/>
      <c r="B21" s="13"/>
      <c r="C21" s="8" t="s">
        <v>87</v>
      </c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>
        <f t="shared" si="0"/>
        <v>0</v>
      </c>
      <c r="W21" s="11">
        <f>IF(V20&lt;&gt;0,V21/V20,0)</f>
        <v>0</v>
      </c>
    </row>
    <row r="22" spans="1:23" ht="13" thickTop="1">
      <c r="A22" s="2"/>
      <c r="B22" s="12"/>
      <c r="C22" t="s">
        <v>85</v>
      </c>
      <c r="V22">
        <f t="shared" si="0"/>
        <v>0</v>
      </c>
      <c r="W22" s="1"/>
    </row>
    <row r="23" spans="1:23">
      <c r="A23" s="2"/>
      <c r="B23" s="12"/>
      <c r="C23" t="s">
        <v>86</v>
      </c>
      <c r="V23">
        <f t="shared" si="0"/>
        <v>0</v>
      </c>
    </row>
    <row r="24" spans="1:23" ht="13" thickBot="1">
      <c r="A24" s="10"/>
      <c r="B24" s="13"/>
      <c r="C24" s="8" t="s">
        <v>87</v>
      </c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>
        <f t="shared" si="0"/>
        <v>0</v>
      </c>
      <c r="W24" s="11">
        <f>IF(V23&lt;&gt;0,V24/V23,0)</f>
        <v>0</v>
      </c>
    </row>
    <row r="25" spans="1:23" ht="13" thickTop="1">
      <c r="A25" s="2"/>
      <c r="B25" s="12"/>
      <c r="C25" t="s">
        <v>85</v>
      </c>
      <c r="V25">
        <f t="shared" si="0"/>
        <v>0</v>
      </c>
      <c r="W25" s="1"/>
    </row>
    <row r="26" spans="1:23">
      <c r="A26" s="2"/>
      <c r="B26" s="12"/>
      <c r="C26" t="s">
        <v>86</v>
      </c>
      <c r="V26">
        <f t="shared" si="0"/>
        <v>0</v>
      </c>
    </row>
    <row r="27" spans="1:23" ht="13" thickBot="1">
      <c r="A27" s="10"/>
      <c r="B27" s="13"/>
      <c r="C27" s="8" t="s">
        <v>87</v>
      </c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>
        <f t="shared" si="0"/>
        <v>0</v>
      </c>
      <c r="W27" s="11">
        <f>IF(V26&lt;&gt;0,V27/V26,0)</f>
        <v>0</v>
      </c>
    </row>
    <row r="28" spans="1:23" ht="13" thickTop="1">
      <c r="A28" s="2"/>
      <c r="B28" s="12"/>
      <c r="C28" t="s">
        <v>85</v>
      </c>
      <c r="V28">
        <f t="shared" si="0"/>
        <v>0</v>
      </c>
      <c r="W28" s="1"/>
    </row>
    <row r="29" spans="1:23">
      <c r="A29" s="2"/>
      <c r="B29" s="12"/>
      <c r="C29" t="s">
        <v>86</v>
      </c>
      <c r="V29">
        <f t="shared" si="0"/>
        <v>0</v>
      </c>
    </row>
    <row r="30" spans="1:23" ht="13" thickBot="1">
      <c r="A30" s="10"/>
      <c r="B30" s="13"/>
      <c r="C30" s="8" t="s">
        <v>87</v>
      </c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>
        <f t="shared" si="0"/>
        <v>0</v>
      </c>
      <c r="W30" s="11">
        <f>IF(V29&lt;&gt;0,V30/V29,0)</f>
        <v>0</v>
      </c>
    </row>
    <row r="31" spans="1:23" ht="13" thickTop="1">
      <c r="A31" s="2"/>
      <c r="B31" s="12"/>
      <c r="C31" t="s">
        <v>85</v>
      </c>
      <c r="V31">
        <f t="shared" si="0"/>
        <v>0</v>
      </c>
      <c r="W31" s="1"/>
    </row>
    <row r="32" spans="1:23">
      <c r="A32" s="2"/>
      <c r="B32" s="12"/>
      <c r="C32" t="s">
        <v>86</v>
      </c>
      <c r="V32">
        <f t="shared" si="0"/>
        <v>0</v>
      </c>
    </row>
    <row r="33" spans="1:23" ht="13" thickBot="1">
      <c r="A33" s="10"/>
      <c r="B33" s="13"/>
      <c r="C33" s="8" t="s">
        <v>87</v>
      </c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>
        <f t="shared" si="0"/>
        <v>0</v>
      </c>
      <c r="W33" s="11">
        <f>IF(V32&lt;&gt;0,V33/V32,0)</f>
        <v>0</v>
      </c>
    </row>
    <row r="34" spans="1:23" ht="13" thickTop="1">
      <c r="A34" s="2"/>
      <c r="B34" s="12"/>
      <c r="C34" t="s">
        <v>85</v>
      </c>
      <c r="V34">
        <f t="shared" si="0"/>
        <v>0</v>
      </c>
      <c r="W34" s="1"/>
    </row>
    <row r="35" spans="1:23">
      <c r="A35" s="2"/>
      <c r="B35" s="12"/>
      <c r="C35" t="s">
        <v>86</v>
      </c>
      <c r="V35">
        <f t="shared" si="0"/>
        <v>0</v>
      </c>
    </row>
    <row r="36" spans="1:23" ht="13" thickBot="1">
      <c r="A36" s="10"/>
      <c r="B36" s="13"/>
      <c r="C36" s="8" t="s">
        <v>87</v>
      </c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>
        <f t="shared" ref="V36:V67" si="1">SUM(D36:U36)</f>
        <v>0</v>
      </c>
      <c r="W36" s="11">
        <f>IF(V35&lt;&gt;0,V36/V35,0)</f>
        <v>0</v>
      </c>
    </row>
    <row r="37" spans="1:23" ht="13" thickTop="1">
      <c r="A37" s="2"/>
      <c r="B37" s="12"/>
      <c r="C37" t="s">
        <v>85</v>
      </c>
      <c r="V37">
        <f t="shared" si="1"/>
        <v>0</v>
      </c>
      <c r="W37" s="1"/>
    </row>
    <row r="38" spans="1:23">
      <c r="A38" s="2"/>
      <c r="B38" s="12"/>
      <c r="C38" t="s">
        <v>86</v>
      </c>
      <c r="V38">
        <f t="shared" si="1"/>
        <v>0</v>
      </c>
    </row>
    <row r="39" spans="1:23" ht="13" thickBot="1">
      <c r="A39" s="10"/>
      <c r="B39" s="13"/>
      <c r="C39" s="8" t="s">
        <v>87</v>
      </c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>
        <f t="shared" si="1"/>
        <v>0</v>
      </c>
      <c r="W39" s="11">
        <f>IF(V38&lt;&gt;0,V39/V38,0)</f>
        <v>0</v>
      </c>
    </row>
    <row r="40" spans="1:23" ht="13" thickTop="1">
      <c r="A40" s="2"/>
      <c r="B40" s="12"/>
      <c r="C40" t="s">
        <v>85</v>
      </c>
      <c r="V40">
        <f t="shared" si="1"/>
        <v>0</v>
      </c>
      <c r="W40" s="1"/>
    </row>
    <row r="41" spans="1:23">
      <c r="A41" s="2"/>
      <c r="B41" s="12"/>
      <c r="C41" t="s">
        <v>86</v>
      </c>
      <c r="V41">
        <f t="shared" si="1"/>
        <v>0</v>
      </c>
    </row>
    <row r="42" spans="1:23" ht="13" thickBot="1">
      <c r="A42" s="10"/>
      <c r="B42" s="13"/>
      <c r="C42" s="8" t="s">
        <v>87</v>
      </c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>
        <f t="shared" si="1"/>
        <v>0</v>
      </c>
      <c r="W42" s="11">
        <f>IF(V41&lt;&gt;0,V42/V41,0)</f>
        <v>0</v>
      </c>
    </row>
    <row r="43" spans="1:23" ht="13" thickTop="1">
      <c r="A43" s="2"/>
      <c r="B43" s="12"/>
      <c r="C43" t="s">
        <v>85</v>
      </c>
      <c r="V43">
        <f t="shared" si="1"/>
        <v>0</v>
      </c>
      <c r="W43" s="1"/>
    </row>
    <row r="44" spans="1:23">
      <c r="A44" s="2"/>
      <c r="B44" s="12"/>
      <c r="C44" t="s">
        <v>86</v>
      </c>
      <c r="V44">
        <f t="shared" si="1"/>
        <v>0</v>
      </c>
    </row>
    <row r="45" spans="1:23" ht="13" thickBot="1">
      <c r="A45" s="10"/>
      <c r="B45" s="13"/>
      <c r="C45" s="8" t="s">
        <v>87</v>
      </c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>
        <f t="shared" si="1"/>
        <v>0</v>
      </c>
      <c r="W45" s="11">
        <f>IF(V44&lt;&gt;0,V45/V44,0)</f>
        <v>0</v>
      </c>
    </row>
    <row r="46" spans="1:23" ht="13" thickTop="1">
      <c r="A46" s="2"/>
      <c r="B46" s="12"/>
      <c r="C46" t="s">
        <v>85</v>
      </c>
      <c r="V46">
        <f t="shared" si="1"/>
        <v>0</v>
      </c>
      <c r="W46" s="1"/>
    </row>
    <row r="47" spans="1:23">
      <c r="A47" s="2"/>
      <c r="B47" s="12"/>
      <c r="C47" t="s">
        <v>86</v>
      </c>
      <c r="V47">
        <f t="shared" si="1"/>
        <v>0</v>
      </c>
    </row>
    <row r="48" spans="1:23" ht="13" thickBot="1">
      <c r="A48" s="10"/>
      <c r="B48" s="13"/>
      <c r="C48" s="8" t="s">
        <v>87</v>
      </c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>
        <f t="shared" si="1"/>
        <v>0</v>
      </c>
      <c r="W48" s="11">
        <f>IF(V47&lt;&gt;0,V48/V47,0)</f>
        <v>0</v>
      </c>
    </row>
    <row r="49" spans="1:23" ht="13" thickTop="1">
      <c r="A49" s="2"/>
      <c r="B49" s="12"/>
      <c r="C49" t="s">
        <v>85</v>
      </c>
      <c r="V49">
        <f t="shared" si="1"/>
        <v>0</v>
      </c>
      <c r="W49" s="1"/>
    </row>
    <row r="50" spans="1:23">
      <c r="A50" s="2"/>
      <c r="B50" s="12"/>
      <c r="C50" t="s">
        <v>86</v>
      </c>
      <c r="V50">
        <f t="shared" si="1"/>
        <v>0</v>
      </c>
    </row>
    <row r="51" spans="1:23" ht="13" thickBot="1">
      <c r="A51" s="10"/>
      <c r="B51" s="13"/>
      <c r="C51" s="8" t="s">
        <v>87</v>
      </c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>
        <f t="shared" si="1"/>
        <v>0</v>
      </c>
      <c r="W51" s="11">
        <f>IF(V50&lt;&gt;0,V51/V50,0)</f>
        <v>0</v>
      </c>
    </row>
    <row r="52" spans="1:23" ht="13" thickTop="1">
      <c r="A52" s="2"/>
      <c r="B52" s="12"/>
      <c r="C52" t="s">
        <v>85</v>
      </c>
      <c r="V52">
        <f t="shared" si="1"/>
        <v>0</v>
      </c>
      <c r="W52" s="1"/>
    </row>
    <row r="53" spans="1:23">
      <c r="A53" s="2"/>
      <c r="B53" s="12"/>
      <c r="C53" t="s">
        <v>86</v>
      </c>
      <c r="V53">
        <f t="shared" si="1"/>
        <v>0</v>
      </c>
    </row>
    <row r="54" spans="1:23" ht="13" thickBot="1">
      <c r="A54" s="10"/>
      <c r="B54" s="13"/>
      <c r="C54" s="8" t="s">
        <v>87</v>
      </c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>
        <f t="shared" si="1"/>
        <v>0</v>
      </c>
      <c r="W54" s="11">
        <f>IF(V53&lt;&gt;0,V54/V53,0)</f>
        <v>0</v>
      </c>
    </row>
    <row r="55" spans="1:23" ht="13" thickTop="1">
      <c r="A55" s="2"/>
      <c r="B55" s="12"/>
      <c r="C55" t="s">
        <v>85</v>
      </c>
      <c r="V55">
        <f t="shared" si="1"/>
        <v>0</v>
      </c>
      <c r="W55" s="1"/>
    </row>
    <row r="56" spans="1:23">
      <c r="A56" s="2"/>
      <c r="B56" s="12"/>
      <c r="C56" t="s">
        <v>86</v>
      </c>
      <c r="V56">
        <f t="shared" si="1"/>
        <v>0</v>
      </c>
    </row>
    <row r="57" spans="1:23" ht="13" thickBot="1">
      <c r="A57" s="10"/>
      <c r="B57" s="13"/>
      <c r="C57" s="8" t="s">
        <v>87</v>
      </c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>
        <f t="shared" si="1"/>
        <v>0</v>
      </c>
      <c r="W57" s="11">
        <f>IF(V56&lt;&gt;0,V57/V56,0)</f>
        <v>0</v>
      </c>
    </row>
    <row r="58" spans="1:23" ht="13" thickTop="1">
      <c r="A58" s="2"/>
      <c r="B58" s="12"/>
      <c r="C58" t="s">
        <v>85</v>
      </c>
      <c r="V58">
        <f t="shared" si="1"/>
        <v>0</v>
      </c>
      <c r="W58" s="1"/>
    </row>
    <row r="59" spans="1:23">
      <c r="A59" s="2"/>
      <c r="B59" s="12"/>
      <c r="C59" t="s">
        <v>86</v>
      </c>
      <c r="V59">
        <f t="shared" si="1"/>
        <v>0</v>
      </c>
    </row>
    <row r="60" spans="1:23" ht="13" thickBot="1">
      <c r="A60" s="10"/>
      <c r="B60" s="13"/>
      <c r="C60" s="8" t="s">
        <v>87</v>
      </c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>
        <f t="shared" si="1"/>
        <v>0</v>
      </c>
      <c r="W60" s="11">
        <f>IF(V59&lt;&gt;0,V60/V59,0)</f>
        <v>0</v>
      </c>
    </row>
    <row r="61" spans="1:23" ht="13" thickTop="1">
      <c r="A61" s="2"/>
      <c r="B61" s="12"/>
      <c r="C61" t="s">
        <v>85</v>
      </c>
      <c r="V61">
        <f t="shared" si="1"/>
        <v>0</v>
      </c>
      <c r="W61" s="1"/>
    </row>
    <row r="62" spans="1:23">
      <c r="A62" s="2"/>
      <c r="B62" s="12"/>
      <c r="C62" t="s">
        <v>86</v>
      </c>
      <c r="V62">
        <f t="shared" si="1"/>
        <v>0</v>
      </c>
    </row>
    <row r="63" spans="1:23" ht="13" thickBot="1">
      <c r="A63" s="10"/>
      <c r="B63" s="13"/>
      <c r="C63" s="8" t="s">
        <v>87</v>
      </c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>
        <f t="shared" si="1"/>
        <v>0</v>
      </c>
      <c r="W63" s="11">
        <f>IF(V62&lt;&gt;0,V63/V62,0)</f>
        <v>0</v>
      </c>
    </row>
    <row r="64" spans="1:23" ht="13" thickTop="1">
      <c r="A64" s="2"/>
      <c r="B64" s="12"/>
      <c r="C64" t="s">
        <v>85</v>
      </c>
      <c r="V64">
        <f t="shared" si="1"/>
        <v>0</v>
      </c>
      <c r="W64" s="1"/>
    </row>
    <row r="65" spans="1:23">
      <c r="A65" s="2"/>
      <c r="B65" s="12"/>
      <c r="C65" t="s">
        <v>86</v>
      </c>
      <c r="V65">
        <f t="shared" si="1"/>
        <v>0</v>
      </c>
    </row>
    <row r="66" spans="1:23" ht="13" thickBot="1">
      <c r="A66" s="10"/>
      <c r="B66" s="13"/>
      <c r="C66" s="8" t="s">
        <v>87</v>
      </c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>
        <f t="shared" si="1"/>
        <v>0</v>
      </c>
      <c r="W66" s="11">
        <f>IF(V65&lt;&gt;0,V66/V65,0)</f>
        <v>0</v>
      </c>
    </row>
    <row r="67" spans="1:23" ht="13" hidden="1" thickTop="1">
      <c r="A67" s="2"/>
      <c r="B67" s="12"/>
      <c r="C67" t="s">
        <v>85</v>
      </c>
      <c r="V67">
        <f t="shared" si="1"/>
        <v>0</v>
      </c>
      <c r="W67" s="1"/>
    </row>
    <row r="68" spans="1:23" hidden="1">
      <c r="A68" s="2"/>
      <c r="B68" s="12"/>
      <c r="C68" t="s">
        <v>86</v>
      </c>
      <c r="V68">
        <f t="shared" ref="V68:V99" si="2">SUM(D68:U68)</f>
        <v>0</v>
      </c>
    </row>
    <row r="69" spans="1:23" ht="13" hidden="1" thickBot="1">
      <c r="A69" s="10"/>
      <c r="B69" s="13"/>
      <c r="C69" s="8" t="s">
        <v>87</v>
      </c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>
        <f t="shared" si="2"/>
        <v>0</v>
      </c>
      <c r="W69" s="11">
        <f>IF(V68&lt;&gt;0,V69/V68,0)</f>
        <v>0</v>
      </c>
    </row>
    <row r="70" spans="1:23" ht="13" hidden="1" thickTop="1">
      <c r="A70" s="2"/>
      <c r="B70" s="12"/>
      <c r="C70" t="s">
        <v>85</v>
      </c>
      <c r="V70">
        <f t="shared" si="2"/>
        <v>0</v>
      </c>
      <c r="W70" s="1"/>
    </row>
    <row r="71" spans="1:23" hidden="1">
      <c r="A71" s="2"/>
      <c r="B71" s="12"/>
      <c r="C71" t="s">
        <v>86</v>
      </c>
      <c r="V71">
        <f t="shared" si="2"/>
        <v>0</v>
      </c>
    </row>
    <row r="72" spans="1:23" ht="13" hidden="1" thickBot="1">
      <c r="A72" s="10"/>
      <c r="B72" s="13"/>
      <c r="C72" s="8" t="s">
        <v>87</v>
      </c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>
        <f t="shared" si="2"/>
        <v>0</v>
      </c>
      <c r="W72" s="11">
        <f>IF(V71&lt;&gt;0,V72/V71,0)</f>
        <v>0</v>
      </c>
    </row>
    <row r="73" spans="1:23" ht="13" hidden="1" thickTop="1">
      <c r="A73" s="2"/>
      <c r="B73" s="12"/>
      <c r="C73" t="s">
        <v>85</v>
      </c>
      <c r="V73">
        <f t="shared" si="2"/>
        <v>0</v>
      </c>
      <c r="W73" s="1"/>
    </row>
    <row r="74" spans="1:23" hidden="1">
      <c r="A74" s="2"/>
      <c r="B74" s="12"/>
      <c r="C74" t="s">
        <v>86</v>
      </c>
      <c r="V74">
        <f t="shared" si="2"/>
        <v>0</v>
      </c>
    </row>
    <row r="75" spans="1:23" ht="13" hidden="1" thickBot="1">
      <c r="A75" s="10"/>
      <c r="B75" s="13"/>
      <c r="C75" s="8" t="s">
        <v>87</v>
      </c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>
        <f t="shared" si="2"/>
        <v>0</v>
      </c>
      <c r="W75" s="11">
        <f>IF(V74&lt;&gt;0,V75/V74,0)</f>
        <v>0</v>
      </c>
    </row>
    <row r="76" spans="1:23" ht="13" hidden="1" thickTop="1">
      <c r="A76" s="2"/>
      <c r="B76" s="12"/>
      <c r="C76" t="s">
        <v>85</v>
      </c>
      <c r="V76">
        <f t="shared" si="2"/>
        <v>0</v>
      </c>
      <c r="W76" s="1"/>
    </row>
    <row r="77" spans="1:23" hidden="1">
      <c r="A77" s="2"/>
      <c r="B77" s="12"/>
      <c r="C77" t="s">
        <v>86</v>
      </c>
      <c r="V77">
        <f t="shared" si="2"/>
        <v>0</v>
      </c>
    </row>
    <row r="78" spans="1:23" ht="13" hidden="1" thickBot="1">
      <c r="A78" s="10"/>
      <c r="B78" s="13"/>
      <c r="C78" s="8" t="s">
        <v>87</v>
      </c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>
        <f t="shared" si="2"/>
        <v>0</v>
      </c>
      <c r="W78" s="11">
        <f>IF(V77&lt;&gt;0,V78/V77,0)</f>
        <v>0</v>
      </c>
    </row>
    <row r="79" spans="1:23" ht="13" hidden="1" thickTop="1">
      <c r="A79" s="2"/>
      <c r="B79" s="12"/>
      <c r="C79" t="s">
        <v>85</v>
      </c>
      <c r="V79">
        <f t="shared" si="2"/>
        <v>0</v>
      </c>
      <c r="W79" s="1"/>
    </row>
    <row r="80" spans="1:23" hidden="1">
      <c r="A80" s="2"/>
      <c r="B80" s="12"/>
      <c r="C80" t="s">
        <v>86</v>
      </c>
      <c r="V80">
        <f t="shared" si="2"/>
        <v>0</v>
      </c>
    </row>
    <row r="81" spans="1:23" ht="13" hidden="1" thickBot="1">
      <c r="A81" s="10"/>
      <c r="B81" s="13"/>
      <c r="C81" s="8" t="s">
        <v>87</v>
      </c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>
        <f t="shared" si="2"/>
        <v>0</v>
      </c>
      <c r="W81" s="11">
        <f>IF(V80&lt;&gt;0,V81/V80,0)</f>
        <v>0</v>
      </c>
    </row>
    <row r="82" spans="1:23" ht="13" hidden="1" thickTop="1">
      <c r="A82" s="2"/>
      <c r="B82" s="12"/>
      <c r="C82" t="s">
        <v>85</v>
      </c>
      <c r="V82">
        <f t="shared" si="2"/>
        <v>0</v>
      </c>
      <c r="W82" s="1"/>
    </row>
    <row r="83" spans="1:23" hidden="1">
      <c r="A83" s="2"/>
      <c r="B83" s="12"/>
      <c r="C83" t="s">
        <v>86</v>
      </c>
      <c r="V83">
        <f t="shared" si="2"/>
        <v>0</v>
      </c>
    </row>
    <row r="84" spans="1:23" ht="13" hidden="1" thickBot="1">
      <c r="A84" s="10"/>
      <c r="B84" s="13"/>
      <c r="C84" s="8" t="s">
        <v>87</v>
      </c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>
        <f t="shared" si="2"/>
        <v>0</v>
      </c>
      <c r="W84" s="11">
        <f>IF(V83&lt;&gt;0,V84/V83,0)</f>
        <v>0</v>
      </c>
    </row>
    <row r="85" spans="1:23" ht="13" hidden="1" thickTop="1">
      <c r="A85" s="2"/>
      <c r="B85" s="12"/>
      <c r="C85" t="s">
        <v>85</v>
      </c>
      <c r="V85">
        <f t="shared" si="2"/>
        <v>0</v>
      </c>
      <c r="W85" s="1"/>
    </row>
    <row r="86" spans="1:23" hidden="1">
      <c r="A86" s="2"/>
      <c r="B86" s="12"/>
      <c r="C86" t="s">
        <v>86</v>
      </c>
      <c r="V86">
        <f t="shared" si="2"/>
        <v>0</v>
      </c>
    </row>
    <row r="87" spans="1:23" ht="13" hidden="1" thickBot="1">
      <c r="A87" s="10"/>
      <c r="B87" s="13"/>
      <c r="C87" s="8" t="s">
        <v>87</v>
      </c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>
        <f t="shared" si="2"/>
        <v>0</v>
      </c>
      <c r="W87" s="11">
        <f>IF(V86&lt;&gt;0,V87/V86,0)</f>
        <v>0</v>
      </c>
    </row>
    <row r="88" spans="1:23" ht="13" hidden="1" thickTop="1">
      <c r="A88" s="2"/>
      <c r="B88" s="12"/>
      <c r="C88" t="s">
        <v>85</v>
      </c>
      <c r="V88">
        <f t="shared" si="2"/>
        <v>0</v>
      </c>
      <c r="W88" s="1"/>
    </row>
    <row r="89" spans="1:23" hidden="1">
      <c r="A89" s="2"/>
      <c r="B89" s="12"/>
      <c r="C89" t="s">
        <v>86</v>
      </c>
      <c r="V89">
        <f t="shared" si="2"/>
        <v>0</v>
      </c>
    </row>
    <row r="90" spans="1:23" ht="13" hidden="1" thickBot="1">
      <c r="A90" s="10"/>
      <c r="B90" s="13"/>
      <c r="C90" s="8" t="s">
        <v>87</v>
      </c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>
        <f t="shared" si="2"/>
        <v>0</v>
      </c>
      <c r="W90" s="11">
        <f>IF(V89&lt;&gt;0,V90/V89,0)</f>
        <v>0</v>
      </c>
    </row>
    <row r="91" spans="1:23" ht="13" hidden="1" thickTop="1">
      <c r="A91" s="2"/>
      <c r="B91" s="12"/>
      <c r="C91" t="s">
        <v>85</v>
      </c>
      <c r="V91">
        <f t="shared" si="2"/>
        <v>0</v>
      </c>
      <c r="W91" s="1"/>
    </row>
    <row r="92" spans="1:23" hidden="1">
      <c r="A92" s="2"/>
      <c r="B92" s="12"/>
      <c r="C92" t="s">
        <v>86</v>
      </c>
      <c r="V92">
        <f t="shared" si="2"/>
        <v>0</v>
      </c>
    </row>
    <row r="93" spans="1:23" ht="13" hidden="1" thickBot="1">
      <c r="A93" s="10"/>
      <c r="B93" s="13"/>
      <c r="C93" s="8" t="s">
        <v>87</v>
      </c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>
        <f t="shared" si="2"/>
        <v>0</v>
      </c>
      <c r="W93" s="11">
        <f>IF(V92&lt;&gt;0,V93/V92,0)</f>
        <v>0</v>
      </c>
    </row>
    <row r="94" spans="1:23" ht="13" hidden="1" thickTop="1">
      <c r="A94" s="2"/>
      <c r="B94" s="12"/>
      <c r="C94" t="s">
        <v>85</v>
      </c>
      <c r="V94">
        <f t="shared" si="2"/>
        <v>0</v>
      </c>
      <c r="W94" s="1"/>
    </row>
    <row r="95" spans="1:23" hidden="1">
      <c r="A95" s="2"/>
      <c r="B95" s="12"/>
      <c r="C95" t="s">
        <v>86</v>
      </c>
      <c r="V95">
        <f t="shared" si="2"/>
        <v>0</v>
      </c>
    </row>
    <row r="96" spans="1:23" ht="13" hidden="1" thickBot="1">
      <c r="A96" s="10"/>
      <c r="B96" s="13"/>
      <c r="C96" s="8" t="s">
        <v>87</v>
      </c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>
        <f t="shared" si="2"/>
        <v>0</v>
      </c>
      <c r="W96" s="11">
        <f>IF(V95&lt;&gt;0,V96/V95,0)</f>
        <v>0</v>
      </c>
    </row>
    <row r="97" spans="1:23" ht="13" hidden="1" thickTop="1">
      <c r="A97" s="2"/>
      <c r="B97" s="12"/>
      <c r="C97" t="s">
        <v>85</v>
      </c>
      <c r="V97">
        <f t="shared" si="2"/>
        <v>0</v>
      </c>
      <c r="W97" s="1"/>
    </row>
    <row r="98" spans="1:23" hidden="1">
      <c r="A98" s="2"/>
      <c r="B98" s="12"/>
      <c r="C98" t="s">
        <v>86</v>
      </c>
      <c r="V98">
        <f t="shared" si="2"/>
        <v>0</v>
      </c>
    </row>
    <row r="99" spans="1:23" ht="13" hidden="1" thickBot="1">
      <c r="A99" s="10"/>
      <c r="B99" s="13"/>
      <c r="C99" s="8" t="s">
        <v>87</v>
      </c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>
        <f t="shared" si="2"/>
        <v>0</v>
      </c>
      <c r="W99" s="11">
        <f>IF(V98&lt;&gt;0,V99/V98,0)</f>
        <v>0</v>
      </c>
    </row>
    <row r="100" spans="1:23" ht="13" hidden="1" thickTop="1">
      <c r="A100" s="2"/>
      <c r="B100" s="12"/>
      <c r="C100" t="s">
        <v>85</v>
      </c>
      <c r="V100">
        <f t="shared" ref="V100:V108" si="3">SUM(D100:U100)</f>
        <v>0</v>
      </c>
      <c r="W100" s="1"/>
    </row>
    <row r="101" spans="1:23" hidden="1">
      <c r="A101" s="2"/>
      <c r="B101" s="12"/>
      <c r="C101" t="s">
        <v>86</v>
      </c>
      <c r="V101">
        <f t="shared" si="3"/>
        <v>0</v>
      </c>
    </row>
    <row r="102" spans="1:23" ht="13" hidden="1" thickBot="1">
      <c r="A102" s="10"/>
      <c r="B102" s="13"/>
      <c r="C102" s="8" t="s">
        <v>87</v>
      </c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>
        <f t="shared" si="3"/>
        <v>0</v>
      </c>
      <c r="W102" s="11">
        <f>IF(V101&lt;&gt;0,V102/V101,0)</f>
        <v>0</v>
      </c>
    </row>
    <row r="103" spans="1:23" ht="13" hidden="1" thickTop="1">
      <c r="A103" s="2"/>
      <c r="B103" s="12"/>
      <c r="C103" t="s">
        <v>85</v>
      </c>
      <c r="V103">
        <f t="shared" si="3"/>
        <v>0</v>
      </c>
      <c r="W103" s="1"/>
    </row>
    <row r="104" spans="1:23" hidden="1">
      <c r="A104" s="2"/>
      <c r="B104" s="12"/>
      <c r="C104" t="s">
        <v>86</v>
      </c>
      <c r="V104">
        <f t="shared" si="3"/>
        <v>0</v>
      </c>
    </row>
    <row r="105" spans="1:23" ht="13" hidden="1" thickBot="1">
      <c r="A105" s="10"/>
      <c r="B105" s="13"/>
      <c r="C105" s="8" t="s">
        <v>87</v>
      </c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>
        <f t="shared" si="3"/>
        <v>0</v>
      </c>
      <c r="W105" s="11">
        <f>IF(V104&lt;&gt;0,V105/V104,0)</f>
        <v>0</v>
      </c>
    </row>
    <row r="106" spans="1:23" ht="13" hidden="1" thickTop="1">
      <c r="A106" s="2"/>
      <c r="B106" s="12"/>
      <c r="C106" t="s">
        <v>85</v>
      </c>
      <c r="V106">
        <f t="shared" si="3"/>
        <v>0</v>
      </c>
      <c r="W106" s="1"/>
    </row>
    <row r="107" spans="1:23" hidden="1">
      <c r="A107" s="2"/>
      <c r="B107" s="12"/>
      <c r="C107" t="s">
        <v>86</v>
      </c>
      <c r="V107">
        <f t="shared" si="3"/>
        <v>0</v>
      </c>
    </row>
    <row r="108" spans="1:23" ht="13" hidden="1" thickBot="1">
      <c r="A108" s="10"/>
      <c r="B108" s="13"/>
      <c r="C108" s="8" t="s">
        <v>87</v>
      </c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>
        <f t="shared" si="3"/>
        <v>0</v>
      </c>
      <c r="W108" s="11">
        <f>IF(V107&lt;&gt;0,V108/V107,0)</f>
        <v>0</v>
      </c>
    </row>
    <row r="109" spans="1:23" ht="13" thickTop="1"/>
  </sheetData>
  <phoneticPr fontId="0" type="noConversion"/>
  <printOptions gridLines="1" gridLinesSet="0"/>
  <pageMargins left="0.25" right="0.25" top="1" bottom="1" header="0.5" footer="0.5"/>
  <pageSetup scale="41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dimension ref="B3:C19"/>
  <sheetViews>
    <sheetView workbookViewId="0">
      <selection activeCell="C17" sqref="C17"/>
    </sheetView>
  </sheetViews>
  <sheetFormatPr defaultRowHeight="12.5"/>
  <cols>
    <col min="2" max="2" width="76.81640625" bestFit="1" customWidth="1"/>
  </cols>
  <sheetData>
    <row r="3" spans="2:3" ht="36">
      <c r="B3" s="36" t="s">
        <v>58</v>
      </c>
    </row>
    <row r="4" spans="2:3" ht="54">
      <c r="B4" s="37" t="s">
        <v>59</v>
      </c>
      <c r="C4" s="38">
        <v>28</v>
      </c>
    </row>
    <row r="8" spans="2:3" ht="36">
      <c r="B8" s="32" t="s">
        <v>60</v>
      </c>
    </row>
    <row r="9" spans="2:3" ht="25" customHeight="1">
      <c r="B9" s="33" t="s">
        <v>61</v>
      </c>
      <c r="C9" s="19">
        <v>8</v>
      </c>
    </row>
    <row r="10" spans="2:3" ht="25" customHeight="1">
      <c r="B10" s="33" t="s">
        <v>62</v>
      </c>
      <c r="C10" s="19">
        <v>7</v>
      </c>
    </row>
    <row r="14" spans="2:3" ht="25" customHeight="1">
      <c r="B14" s="39" t="s">
        <v>63</v>
      </c>
      <c r="C14" s="20"/>
    </row>
    <row r="15" spans="2:3" ht="25" customHeight="1">
      <c r="B15" s="40" t="s">
        <v>64</v>
      </c>
      <c r="C15" s="41">
        <v>2.5</v>
      </c>
    </row>
    <row r="16" spans="2:3" ht="25" customHeight="1">
      <c r="B16" s="40" t="s">
        <v>65</v>
      </c>
      <c r="C16" s="42">
        <f>C10*C15</f>
        <v>17.5</v>
      </c>
    </row>
    <row r="17" spans="2:3" ht="25" customHeight="1">
      <c r="B17" s="40" t="s">
        <v>66</v>
      </c>
      <c r="C17" s="42">
        <f>(C4*2)*C15/C9</f>
        <v>17.5</v>
      </c>
    </row>
    <row r="18" spans="2:3" ht="25" customHeight="1">
      <c r="B18" s="21"/>
      <c r="C18" s="20"/>
    </row>
    <row r="19" spans="2:3" ht="25" customHeight="1">
      <c r="B19" s="21"/>
      <c r="C19" s="20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filterMode="1"/>
  <dimension ref="A1:Y421"/>
  <sheetViews>
    <sheetView workbookViewId="0">
      <pane ySplit="1" topLeftCell="A2" activePane="bottomLeft" state="frozen"/>
      <selection activeCell="A13" sqref="A13"/>
      <selection pane="bottomLeft" activeCell="C10" sqref="C10:H188"/>
    </sheetView>
  </sheetViews>
  <sheetFormatPr defaultRowHeight="12.5"/>
  <cols>
    <col min="1" max="1" width="4" customWidth="1"/>
    <col min="2" max="2" width="5.54296875" customWidth="1"/>
    <col min="3" max="3" width="26" customWidth="1"/>
    <col min="4" max="4" width="25.54296875" customWidth="1"/>
    <col min="5" max="7" width="8.7265625" customWidth="1"/>
    <col min="8" max="8" width="10.1796875" customWidth="1"/>
    <col min="9" max="23" width="6.1796875" customWidth="1"/>
    <col min="24" max="24" width="6.7265625" customWidth="1"/>
    <col min="25" max="25" width="10.1796875" customWidth="1"/>
  </cols>
  <sheetData>
    <row r="1" spans="1:25">
      <c r="B1" s="4" t="s">
        <v>67</v>
      </c>
      <c r="C1" s="4" t="s">
        <v>68</v>
      </c>
      <c r="D1" s="4" t="s">
        <v>69</v>
      </c>
      <c r="E1" s="4" t="s">
        <v>70</v>
      </c>
      <c r="F1" s="4" t="s">
        <v>71</v>
      </c>
      <c r="G1" s="4" t="s">
        <v>72</v>
      </c>
      <c r="H1" s="4" t="s">
        <v>73</v>
      </c>
    </row>
    <row r="2" spans="1:25" hidden="1">
      <c r="A2">
        <v>1</v>
      </c>
      <c r="B2" t="str">
        <f>BLACKOUT!$B$4</f>
        <v>M</v>
      </c>
      <c r="C2" t="str">
        <f>BLACKOUT!$A$4</f>
        <v>BEN ANDRUS</v>
      </c>
      <c r="D2" t="str">
        <f>BLACKOUT!$H$1</f>
        <v>BLACKOUT</v>
      </c>
      <c r="E2" s="4">
        <f>BLACKOUT!$V$4</f>
        <v>0</v>
      </c>
      <c r="F2" s="4">
        <f>BLACKOUT!$V$5</f>
        <v>0</v>
      </c>
      <c r="G2" s="4">
        <f t="array" ref="G2:H2">BLACKOUT!$V$6:$W$6</f>
        <v>0</v>
      </c>
      <c r="H2" s="6">
        <v>0</v>
      </c>
    </row>
    <row r="3" spans="1:25" hidden="1">
      <c r="A3">
        <v>111</v>
      </c>
      <c r="B3" t="str">
        <f>'REVENGE OF THE HIT'!$B$19</f>
        <v>M</v>
      </c>
      <c r="C3" t="str">
        <f>'REVENGE OF THE HIT'!$A$19</f>
        <v>CADE HALLIDAY</v>
      </c>
      <c r="D3" t="str">
        <f>'REVENGE OF THE HIT'!$H$1</f>
        <v>REVENGE OF THE HIT</v>
      </c>
      <c r="E3" s="4">
        <f>'REVENGE OF THE HIT'!$V$19</f>
        <v>19</v>
      </c>
      <c r="F3" s="4">
        <f>'REVENGE OF THE HIT'!$V$20</f>
        <v>19</v>
      </c>
      <c r="G3" s="4">
        <f>'REVENGE OF THE HIT'!$V$21</f>
        <v>17</v>
      </c>
      <c r="H3" s="6">
        <f>'REVENGE OF THE HIT'!$W$21</f>
        <v>0.89473684210526316</v>
      </c>
      <c r="Y3" s="1"/>
    </row>
    <row r="4" spans="1:25" hidden="1">
      <c r="A4">
        <v>74</v>
      </c>
      <c r="B4" t="str">
        <f>'DEADTOOTH''S CREW'!$B$13</f>
        <v>F</v>
      </c>
      <c r="C4" t="str">
        <f>'DEADTOOTH''S CREW'!$A$13</f>
        <v>RANDI HOLLYIE</v>
      </c>
      <c r="D4" t="str">
        <f>'DEADTOOTH''S CREW'!$H$1</f>
        <v>DEADTOOTH'S CREW</v>
      </c>
      <c r="E4" s="4">
        <f>'DEADTOOTH''S CREW'!$V$13</f>
        <v>9</v>
      </c>
      <c r="F4" s="4">
        <f>'DEADTOOTH''S CREW'!$V$14</f>
        <v>9</v>
      </c>
      <c r="G4" s="4">
        <f>'DEADTOOTH''S CREW'!$V$15</f>
        <v>7</v>
      </c>
      <c r="H4" s="6">
        <f>'DEADTOOTH''S CREW'!$W$15</f>
        <v>0.77777777777777779</v>
      </c>
    </row>
    <row r="5" spans="1:25" hidden="1">
      <c r="A5">
        <v>4</v>
      </c>
      <c r="B5" t="str">
        <f>BLACKOUT!$B$13</f>
        <v>M</v>
      </c>
      <c r="C5" t="str">
        <f>BLACKOUT!$A$13</f>
        <v>ANTHONY CLARK</v>
      </c>
      <c r="D5" t="str">
        <f>BLACKOUT!$H$1</f>
        <v>BLACKOUT</v>
      </c>
      <c r="E5" s="4">
        <f>BLACKOUT!$V$13</f>
        <v>3</v>
      </c>
      <c r="F5" s="4">
        <f>BLACKOUT!$V$14</f>
        <v>3</v>
      </c>
      <c r="G5" s="4">
        <f t="array" ref="G5:H5">BLACKOUT!$V$15:$W$15</f>
        <v>1</v>
      </c>
      <c r="H5" s="6">
        <v>0.33333333333333331</v>
      </c>
      <c r="Y5" s="1"/>
    </row>
    <row r="6" spans="1:25" hidden="1">
      <c r="A6">
        <v>5</v>
      </c>
      <c r="B6" t="str">
        <f>BLACKOUT!$B$16</f>
        <v>F</v>
      </c>
      <c r="C6" t="str">
        <f>BLACKOUT!$A$16</f>
        <v>HEATHER CLARK</v>
      </c>
      <c r="D6" t="str">
        <f>BLACKOUT!$H$1</f>
        <v>BLACKOUT</v>
      </c>
      <c r="E6" s="4">
        <f>BLACKOUT!$V$16</f>
        <v>0</v>
      </c>
      <c r="F6" s="4">
        <f>BLACKOUT!$V$17</f>
        <v>0</v>
      </c>
      <c r="G6" s="4">
        <f t="array" ref="G6:H6">BLACKOUT!$V$18:$W$18</f>
        <v>0</v>
      </c>
      <c r="H6" s="6">
        <v>0</v>
      </c>
    </row>
    <row r="7" spans="1:25" hidden="1">
      <c r="A7">
        <v>48</v>
      </c>
      <c r="B7" t="str">
        <f>'BUCKNER BALLERS'!$B$40</f>
        <v>M</v>
      </c>
      <c r="C7" t="str">
        <f>'BUCKNER BALLERS'!$A$40</f>
        <v>JOSHUA NELSON</v>
      </c>
      <c r="D7" t="str">
        <f>'BUCKNER BALLERS'!$H$1</f>
        <v>BUCKNER BALLERS</v>
      </c>
      <c r="E7" s="4">
        <f>'BUCKNER BALLERS'!$V$40</f>
        <v>10</v>
      </c>
      <c r="F7" s="4">
        <f>'BUCKNER BALLERS'!$V$41</f>
        <v>10</v>
      </c>
      <c r="G7" s="4">
        <f>'BUCKNER BALLERS'!$V$42</f>
        <v>8</v>
      </c>
      <c r="H7" s="6">
        <f>'BUCKNER BALLERS'!$W$42</f>
        <v>0.8</v>
      </c>
      <c r="Y7" s="1"/>
    </row>
    <row r="8" spans="1:25" hidden="1">
      <c r="A8">
        <v>228</v>
      </c>
      <c r="B8" t="str">
        <f>'FIVE FINGER DEATH PITCH'!$B$55</f>
        <v>F</v>
      </c>
      <c r="C8" t="str">
        <f>'FIVE FINGER DEATH PITCH'!$A$55</f>
        <v>JESSICA TADJE</v>
      </c>
      <c r="D8" t="str">
        <f>'FIVE FINGER DEATH PITCH'!$H$1</f>
        <v>FIVE FINGER DEATH PITCH</v>
      </c>
      <c r="E8" s="4">
        <f>'FIVE FINGER DEATH PITCH'!$V$55</f>
        <v>3</v>
      </c>
      <c r="F8" s="4">
        <f>'FIVE FINGER DEATH PITCH'!$V$56</f>
        <v>3</v>
      </c>
      <c r="G8" s="4">
        <f>'FIVE FINGER DEATH PITCH'!$V$57</f>
        <v>1</v>
      </c>
      <c r="H8" s="6">
        <f>'FIVE FINGER DEATH PITCH'!$W$57</f>
        <v>0.33333333333333331</v>
      </c>
    </row>
    <row r="9" spans="1:25" hidden="1">
      <c r="A9">
        <v>8</v>
      </c>
      <c r="B9" t="str">
        <f>BLACKOUT!$B$25</f>
        <v>M</v>
      </c>
      <c r="C9" t="str">
        <f>BLACKOUT!$A$25</f>
        <v>KEVIN FUNK</v>
      </c>
      <c r="D9" t="str">
        <f>BLACKOUT!$H$1</f>
        <v>BLACKOUT</v>
      </c>
      <c r="E9" s="4">
        <f>BLACKOUT!$V$25</f>
        <v>1</v>
      </c>
      <c r="F9" s="4">
        <f>BLACKOUT!$V$26</f>
        <v>1</v>
      </c>
      <c r="G9" s="4">
        <f t="array" ref="G9:H9">BLACKOUT!$V$27:$W$27</f>
        <v>1</v>
      </c>
      <c r="H9" s="6">
        <v>1</v>
      </c>
      <c r="Y9" s="1"/>
    </row>
    <row r="10" spans="1:25">
      <c r="A10">
        <v>72</v>
      </c>
      <c r="B10" t="str">
        <f>'DEADTOOTH''S CREW'!$B$7</f>
        <v>F</v>
      </c>
      <c r="C10" t="str">
        <f>'DEADTOOTH''S CREW'!$A$7</f>
        <v>AMARIS VEST</v>
      </c>
      <c r="D10" t="str">
        <f>'DEADTOOTH''S CREW'!$H$1</f>
        <v>DEADTOOTH'S CREW</v>
      </c>
      <c r="E10" s="4">
        <f>'DEADTOOTH''S CREW'!$V$7</f>
        <v>29</v>
      </c>
      <c r="F10" s="4">
        <f>'DEADTOOTH''S CREW'!$V$8</f>
        <v>29</v>
      </c>
      <c r="G10" s="4">
        <f>'DEADTOOTH''S CREW'!$V$9</f>
        <v>19</v>
      </c>
      <c r="H10" s="6">
        <f>'DEADTOOTH''S CREW'!$W$9</f>
        <v>0.65517241379310343</v>
      </c>
    </row>
    <row r="11" spans="1:25">
      <c r="A11">
        <v>147</v>
      </c>
      <c r="B11" t="str">
        <f>'INGLORIOUS BATTERS'!$B$22</f>
        <v>F</v>
      </c>
      <c r="C11" t="str">
        <f>'INGLORIOUS BATTERS'!$A$22</f>
        <v>SHEYAN CANTWELL</v>
      </c>
      <c r="D11" t="str">
        <f>'INGLORIOUS BATTERS'!$H$1</f>
        <v>INGLORIOUS BATTERS</v>
      </c>
      <c r="E11" s="4">
        <f>'INGLORIOUS BATTERS'!$V$22</f>
        <v>24</v>
      </c>
      <c r="F11" s="4">
        <f>'INGLORIOUS BATTERS'!$V$23</f>
        <v>24</v>
      </c>
      <c r="G11" s="4">
        <f>'INGLORIOUS BATTERS'!$V$24</f>
        <v>16</v>
      </c>
      <c r="H11" s="6">
        <f>'INGLORIOUS BATTERS'!$W$24</f>
        <v>0.66666666666666663</v>
      </c>
      <c r="Y11" s="1"/>
    </row>
    <row r="12" spans="1:25" hidden="1">
      <c r="A12">
        <v>227</v>
      </c>
      <c r="B12" t="str">
        <f>'FIVE FINGER DEATH PITCH'!$B$52</f>
        <v>M</v>
      </c>
      <c r="C12" t="str">
        <f>'FIVE FINGER DEATH PITCH'!$A$52</f>
        <v>GILDO LUJAN</v>
      </c>
      <c r="D12" t="str">
        <f>'FIVE FINGER DEATH PITCH'!$H$1</f>
        <v>FIVE FINGER DEATH PITCH</v>
      </c>
      <c r="E12" s="4">
        <f>'FIVE FINGER DEATH PITCH'!$V$52</f>
        <v>7</v>
      </c>
      <c r="F12" s="4">
        <f>'FIVE FINGER DEATH PITCH'!$V$53</f>
        <v>7</v>
      </c>
      <c r="G12" s="4">
        <f>'FIVE FINGER DEATH PITCH'!$V$54</f>
        <v>5</v>
      </c>
      <c r="H12" s="6">
        <f>'FIVE FINGER DEATH PITCH'!$W$54</f>
        <v>0.7142857142857143</v>
      </c>
    </row>
    <row r="13" spans="1:25">
      <c r="A13">
        <v>47</v>
      </c>
      <c r="B13" t="str">
        <f>'BUCKNER BALLERS'!$B$37</f>
        <v>F</v>
      </c>
      <c r="C13" t="str">
        <f>'BUCKNER BALLERS'!$A$37</f>
        <v>SAUNDRA HARDY</v>
      </c>
      <c r="D13" t="str">
        <f>'BUCKNER BALLERS'!$H$1</f>
        <v>BUCKNER BALLERS</v>
      </c>
      <c r="E13" s="4">
        <f>'BUCKNER BALLERS'!$V$37</f>
        <v>21</v>
      </c>
      <c r="F13" s="4">
        <f>'BUCKNER BALLERS'!$V$38</f>
        <v>21</v>
      </c>
      <c r="G13" s="4">
        <f>'BUCKNER BALLERS'!$V$39</f>
        <v>13</v>
      </c>
      <c r="H13" s="6">
        <f>'BUCKNER BALLERS'!$W$39</f>
        <v>0.61904761904761907</v>
      </c>
      <c r="Y13" s="1"/>
    </row>
    <row r="14" spans="1:25" hidden="1">
      <c r="A14">
        <v>39</v>
      </c>
      <c r="B14" t="str">
        <f>'BUCKNER BALLERS'!$B$13</f>
        <v>F</v>
      </c>
      <c r="C14" t="str">
        <f>'BUCKNER BALLERS'!$A$13</f>
        <v>KATIE MEATH</v>
      </c>
      <c r="D14" t="str">
        <f>'BUCKNER BALLERS'!$H$1</f>
        <v>BUCKNER BALLERS</v>
      </c>
      <c r="E14" s="4">
        <f>'BUCKNER BALLERS'!$V$13</f>
        <v>4</v>
      </c>
      <c r="F14" s="4">
        <f>'BUCKNER BALLERS'!$V$14</f>
        <v>4</v>
      </c>
      <c r="G14" s="4">
        <f>'BUCKNER BALLERS'!$V$15</f>
        <v>3</v>
      </c>
      <c r="H14" s="6">
        <f>'BUCKNER BALLERS'!$W$15</f>
        <v>0.75</v>
      </c>
    </row>
    <row r="15" spans="1:25" hidden="1">
      <c r="A15">
        <v>14</v>
      </c>
      <c r="B15" t="str">
        <f>BLACKOUT!$B$43</f>
        <v>M</v>
      </c>
      <c r="C15" t="str">
        <f>BLACKOUT!$A$43</f>
        <v>SCOTT HOLMAN</v>
      </c>
      <c r="D15" t="str">
        <f>BLACKOUT!$H$1</f>
        <v>BLACKOUT</v>
      </c>
      <c r="E15" s="4">
        <f>BLACKOUT!$V$43</f>
        <v>3</v>
      </c>
      <c r="F15" s="4">
        <f>BLACKOUT!$V$44</f>
        <v>3</v>
      </c>
      <c r="G15" s="4">
        <f t="array" ref="G15:H15">BLACKOUT!$V$45:$W$45</f>
        <v>1</v>
      </c>
      <c r="H15" s="6">
        <v>0.33333333333333331</v>
      </c>
      <c r="Y15" s="1"/>
    </row>
    <row r="16" spans="1:25">
      <c r="A16">
        <v>141</v>
      </c>
      <c r="B16" t="str">
        <f>'INGLORIOUS BATTERS'!$B$4</f>
        <v>F</v>
      </c>
      <c r="C16" t="str">
        <f>'INGLORIOUS BATTERS'!$A$4</f>
        <v>KIERRA ALICIA</v>
      </c>
      <c r="D16" t="str">
        <f>'INGLORIOUS BATTERS'!$H$1</f>
        <v>INGLORIOUS BATTERS</v>
      </c>
      <c r="E16" s="4">
        <f>'INGLORIOUS BATTERS'!$V$4</f>
        <v>31</v>
      </c>
      <c r="F16" s="4">
        <f>'INGLORIOUS BATTERS'!$V$5</f>
        <v>27</v>
      </c>
      <c r="G16" s="4">
        <f>'INGLORIOUS BATTERS'!$V$6</f>
        <v>17</v>
      </c>
      <c r="H16" s="6">
        <f>'INGLORIOUS BATTERS'!$W$6</f>
        <v>0.62962962962962965</v>
      </c>
    </row>
    <row r="17" spans="1:25" hidden="1">
      <c r="A17">
        <v>153</v>
      </c>
      <c r="B17" t="str">
        <f>'INGLORIOUS BATTERS'!$B$40</f>
        <v>M</v>
      </c>
      <c r="C17" t="str">
        <f>'INGLORIOUS BATTERS'!$A$40</f>
        <v>JAYDEN MARSHALL</v>
      </c>
      <c r="D17" t="str">
        <f>'INGLORIOUS BATTERS'!$H$1</f>
        <v>INGLORIOUS BATTERS</v>
      </c>
      <c r="E17" s="4">
        <f>'INGLORIOUS BATTERS'!$V$40</f>
        <v>4</v>
      </c>
      <c r="F17" s="4">
        <f>'INGLORIOUS BATTERS'!$V$41</f>
        <v>4</v>
      </c>
      <c r="G17" s="4">
        <f>'INGLORIOUS BATTERS'!$V$42</f>
        <v>3</v>
      </c>
      <c r="H17" s="6">
        <f>'INGLORIOUS BATTERS'!$W$42</f>
        <v>0.75</v>
      </c>
      <c r="Y17" s="1"/>
    </row>
    <row r="18" spans="1:25" hidden="1">
      <c r="A18">
        <v>248</v>
      </c>
      <c r="B18" t="str">
        <f>'UTAH SOFTBALL CLUB'!$B$10</f>
        <v>M</v>
      </c>
      <c r="C18" t="str">
        <f>'UTAH SOFTBALL CLUB'!$A$10</f>
        <v>TANNER STUART</v>
      </c>
      <c r="D18" t="str">
        <f>'UTAH SOFTBALL CLUB'!$H$1</f>
        <v>UTAH SOFTBALL CLUB</v>
      </c>
      <c r="E18" s="4">
        <f>'UTAH SOFTBALL CLUB'!$V$10</f>
        <v>26</v>
      </c>
      <c r="F18" s="4">
        <f>'UTAH SOFTBALL CLUB'!$V$11</f>
        <v>25</v>
      </c>
      <c r="G18" s="4">
        <f>'UTAH SOFTBALL CLUB'!$V$12</f>
        <v>22</v>
      </c>
      <c r="H18" s="6">
        <f>'UTAH SOFTBALL CLUB'!$W$12</f>
        <v>0.88</v>
      </c>
    </row>
    <row r="19" spans="1:25" hidden="1">
      <c r="A19">
        <v>18</v>
      </c>
      <c r="B19" t="str">
        <f>BLACKOUT!$B$55</f>
        <v>F</v>
      </c>
      <c r="C19" t="str">
        <f>BLACKOUT!$A$55</f>
        <v>KRISTA WARD</v>
      </c>
      <c r="D19" t="str">
        <f>BLACKOUT!$H$1</f>
        <v>BLACKOUT</v>
      </c>
      <c r="E19" s="4">
        <f>BLACKOUT!$V$55</f>
        <v>3</v>
      </c>
      <c r="F19" s="4">
        <f>BLACKOUT!$V$56</f>
        <v>3</v>
      </c>
      <c r="G19" s="4">
        <f t="array" ref="G19:H19">BLACKOUT!$V$57:$W$57</f>
        <v>0</v>
      </c>
      <c r="H19" s="6">
        <v>0</v>
      </c>
    </row>
    <row r="20" spans="1:25" hidden="1">
      <c r="A20">
        <v>19</v>
      </c>
      <c r="B20" t="str">
        <f>BLACKOUT!$B$58</f>
        <v>M</v>
      </c>
      <c r="C20" t="str">
        <f>BLACKOUT!$A$58</f>
        <v>LANDON MYERS</v>
      </c>
      <c r="D20" t="str">
        <f>BLACKOUT!$H$1</f>
        <v>BLACKOUT</v>
      </c>
      <c r="E20" s="4">
        <f>BLACKOUT!$V$58</f>
        <v>0</v>
      </c>
      <c r="F20" s="4">
        <f>BLACKOUT!$V$59</f>
        <v>0</v>
      </c>
      <c r="G20" s="4">
        <f t="array" ref="G20:H20">BLACKOUT!$V$60:$W$60</f>
        <v>0</v>
      </c>
      <c r="H20" s="6">
        <v>0</v>
      </c>
    </row>
    <row r="21" spans="1:25" hidden="1">
      <c r="A21">
        <v>20</v>
      </c>
      <c r="B21" t="str">
        <f>BLACKOUT!$B$61</f>
        <v>M</v>
      </c>
      <c r="C21" t="str">
        <f>BLACKOUT!$A$61</f>
        <v>MATT SCHNEIDER</v>
      </c>
      <c r="D21" t="str">
        <f>BLACKOUT!$H$1</f>
        <v>BLACKOUT</v>
      </c>
      <c r="E21" s="4">
        <f>BLACKOUT!$V$61</f>
        <v>3</v>
      </c>
      <c r="F21" s="4">
        <f>BLACKOUT!$V$62</f>
        <v>3</v>
      </c>
      <c r="G21" s="4">
        <f t="array" ref="G21:H21">BLACKOUT!$V$63:$W$63</f>
        <v>3</v>
      </c>
      <c r="H21" s="6">
        <v>1</v>
      </c>
      <c r="Y21" s="1"/>
    </row>
    <row r="22" spans="1:25" hidden="1">
      <c r="A22">
        <v>21</v>
      </c>
      <c r="B22" t="str">
        <f>BLACKOUT!$B$64</f>
        <v>F</v>
      </c>
      <c r="C22" t="str">
        <f>BLACKOUT!$A$64</f>
        <v>MINDY FUNK</v>
      </c>
      <c r="D22" t="str">
        <f>BLACKOUT!$H$1</f>
        <v>BLACKOUT</v>
      </c>
      <c r="E22" s="4">
        <f>BLACKOUT!$V$64</f>
        <v>8</v>
      </c>
      <c r="F22" s="4">
        <f>BLACKOUT!$V$65</f>
        <v>8</v>
      </c>
      <c r="G22" s="4">
        <f t="array" ref="G22:H22">BLACKOUT!$V$66:$W$66</f>
        <v>2</v>
      </c>
      <c r="H22" s="6">
        <v>0.25</v>
      </c>
    </row>
    <row r="23" spans="1:25" hidden="1">
      <c r="A23">
        <v>22</v>
      </c>
      <c r="B23">
        <f>BLACKOUT!$B$67</f>
        <v>0</v>
      </c>
      <c r="C23">
        <f>BLACKOUT!$A$67</f>
        <v>0</v>
      </c>
      <c r="D23" t="str">
        <f>BLACKOUT!$H$1</f>
        <v>BLACKOUT</v>
      </c>
      <c r="E23" s="4">
        <f>BLACKOUT!$V$67</f>
        <v>0</v>
      </c>
      <c r="F23" s="4">
        <f>BLACKOUT!$V$68</f>
        <v>0</v>
      </c>
      <c r="G23" s="4">
        <f t="array" ref="G23:H23">BLACKOUT!$V$69:$W$69</f>
        <v>0</v>
      </c>
      <c r="H23" s="6">
        <v>0</v>
      </c>
      <c r="Y23" s="1"/>
    </row>
    <row r="24" spans="1:25" hidden="1">
      <c r="A24">
        <v>23</v>
      </c>
      <c r="B24">
        <f>BLACKOUT!$B$70</f>
        <v>0</v>
      </c>
      <c r="C24">
        <f>BLACKOUT!$A$70</f>
        <v>0</v>
      </c>
      <c r="D24" t="str">
        <f>BLACKOUT!$H$1</f>
        <v>BLACKOUT</v>
      </c>
      <c r="E24" s="4">
        <f>BLACKOUT!$V$70</f>
        <v>0</v>
      </c>
      <c r="F24" s="4">
        <f>BLACKOUT!$V$71</f>
        <v>0</v>
      </c>
      <c r="G24" s="4">
        <f t="array" ref="G24:H24">BLACKOUT!$V$72:$W$72</f>
        <v>0</v>
      </c>
      <c r="H24" s="6">
        <v>0</v>
      </c>
    </row>
    <row r="25" spans="1:25" hidden="1">
      <c r="A25">
        <v>24</v>
      </c>
      <c r="B25">
        <f>BLACKOUT!$B$73</f>
        <v>0</v>
      </c>
      <c r="C25">
        <f>BLACKOUT!$A$73</f>
        <v>0</v>
      </c>
      <c r="D25" t="str">
        <f>BLACKOUT!$H$1</f>
        <v>BLACKOUT</v>
      </c>
      <c r="E25" s="4">
        <f>BLACKOUT!$V$73</f>
        <v>0</v>
      </c>
      <c r="F25" s="4">
        <f>BLACKOUT!$V$74</f>
        <v>0</v>
      </c>
      <c r="G25" s="4">
        <f t="array" ref="G25:H25">BLACKOUT!$V$75:$W$75</f>
        <v>0</v>
      </c>
      <c r="H25" s="6">
        <v>0</v>
      </c>
      <c r="Y25" s="1"/>
    </row>
    <row r="26" spans="1:25" hidden="1">
      <c r="A26">
        <v>25</v>
      </c>
      <c r="B26">
        <f>BLACKOUT!$B$76</f>
        <v>0</v>
      </c>
      <c r="C26">
        <f>BLACKOUT!$A$76</f>
        <v>0</v>
      </c>
      <c r="D26" t="str">
        <f>BLACKOUT!$H$1</f>
        <v>BLACKOUT</v>
      </c>
      <c r="E26" s="4">
        <f>BLACKOUT!$V$76</f>
        <v>0</v>
      </c>
      <c r="F26" s="4">
        <f>BLACKOUT!$V$77</f>
        <v>0</v>
      </c>
      <c r="G26" s="4">
        <f t="array" ref="G26:H26">BLACKOUT!$V$78:$W$78</f>
        <v>0</v>
      </c>
      <c r="H26" s="6">
        <v>0</v>
      </c>
      <c r="Y26" s="1"/>
    </row>
    <row r="27" spans="1:25" hidden="1">
      <c r="A27">
        <v>26</v>
      </c>
      <c r="B27">
        <f>BLACKOUT!$B$79</f>
        <v>0</v>
      </c>
      <c r="C27">
        <f>BLACKOUT!$A$79</f>
        <v>0</v>
      </c>
      <c r="D27" t="str">
        <f>BLACKOUT!$H$1</f>
        <v>BLACKOUT</v>
      </c>
      <c r="E27" s="4">
        <f>BLACKOUT!$V$79</f>
        <v>0</v>
      </c>
      <c r="F27" s="4">
        <f>BLACKOUT!$V$80</f>
        <v>0</v>
      </c>
      <c r="G27" s="4">
        <f t="array" ref="G27:H27">BLACKOUT!$V$81:$W$81</f>
        <v>0</v>
      </c>
      <c r="H27" s="6">
        <v>0</v>
      </c>
      <c r="Y27" s="1"/>
    </row>
    <row r="28" spans="1:25" hidden="1">
      <c r="A28">
        <v>27</v>
      </c>
      <c r="B28">
        <f>BLACKOUT!$B$82</f>
        <v>0</v>
      </c>
      <c r="C28">
        <f>BLACKOUT!$A$82</f>
        <v>0</v>
      </c>
      <c r="D28" t="str">
        <f>BLACKOUT!$H$1</f>
        <v>BLACKOUT</v>
      </c>
      <c r="E28" s="4">
        <f>BLACKOUT!$V$82</f>
        <v>0</v>
      </c>
      <c r="F28" s="4">
        <f>BLACKOUT!$V$83</f>
        <v>0</v>
      </c>
      <c r="G28" s="4">
        <f t="array" ref="G28:H28">BLACKOUT!$V$84:$W$84</f>
        <v>0</v>
      </c>
      <c r="H28" s="6">
        <v>0</v>
      </c>
      <c r="Y28" s="1"/>
    </row>
    <row r="29" spans="1:25" hidden="1">
      <c r="A29">
        <v>28</v>
      </c>
      <c r="B29">
        <f>BLACKOUT!$B$85</f>
        <v>0</v>
      </c>
      <c r="C29">
        <f>BLACKOUT!$A$85</f>
        <v>0</v>
      </c>
      <c r="D29" t="str">
        <f>BLACKOUT!$H$1</f>
        <v>BLACKOUT</v>
      </c>
      <c r="E29" s="4">
        <f>BLACKOUT!$V$85</f>
        <v>0</v>
      </c>
      <c r="F29" s="4">
        <f>BLACKOUT!$V$86</f>
        <v>0</v>
      </c>
      <c r="G29" s="4">
        <f t="array" ref="G29:H29">BLACKOUT!$V$87:$W$87</f>
        <v>0</v>
      </c>
      <c r="H29" s="6">
        <v>0</v>
      </c>
      <c r="Y29" s="1"/>
    </row>
    <row r="30" spans="1:25" hidden="1">
      <c r="A30">
        <v>29</v>
      </c>
      <c r="B30">
        <f>BLACKOUT!$B$88</f>
        <v>0</v>
      </c>
      <c r="C30">
        <f>BLACKOUT!$A$88</f>
        <v>0</v>
      </c>
      <c r="D30" t="str">
        <f>BLACKOUT!$H$1</f>
        <v>BLACKOUT</v>
      </c>
      <c r="E30" s="4">
        <f>BLACKOUT!$V$88</f>
        <v>0</v>
      </c>
      <c r="F30" s="4">
        <f>BLACKOUT!$V$89</f>
        <v>0</v>
      </c>
      <c r="G30" s="4">
        <f t="array" ref="G30:H30">BLACKOUT!$V$90:$W$90</f>
        <v>0</v>
      </c>
      <c r="H30" s="6">
        <v>0</v>
      </c>
      <c r="Y30" s="1"/>
    </row>
    <row r="31" spans="1:25" hidden="1">
      <c r="A31">
        <v>30</v>
      </c>
      <c r="B31">
        <f>BLACKOUT!$B$91</f>
        <v>0</v>
      </c>
      <c r="C31">
        <f>BLACKOUT!$A$91</f>
        <v>0</v>
      </c>
      <c r="D31" t="str">
        <f>BLACKOUT!$H$1</f>
        <v>BLACKOUT</v>
      </c>
      <c r="E31" s="4">
        <f>BLACKOUT!$V$91</f>
        <v>0</v>
      </c>
      <c r="F31" s="4">
        <f>BLACKOUT!$V$92</f>
        <v>0</v>
      </c>
      <c r="G31" s="4">
        <f t="array" ref="G31:H31">BLACKOUT!$V$93:$W$93</f>
        <v>0</v>
      </c>
      <c r="H31" s="6">
        <v>0</v>
      </c>
      <c r="Y31" s="1"/>
    </row>
    <row r="32" spans="1:25" hidden="1">
      <c r="A32">
        <v>31</v>
      </c>
      <c r="B32">
        <f>BLACKOUT!$B$94</f>
        <v>0</v>
      </c>
      <c r="C32">
        <f>BLACKOUT!$A$94</f>
        <v>0</v>
      </c>
      <c r="D32" t="str">
        <f>BLACKOUT!$H$1</f>
        <v>BLACKOUT</v>
      </c>
      <c r="E32" s="4">
        <f>BLACKOUT!$V$94</f>
        <v>0</v>
      </c>
      <c r="F32" s="4">
        <f>BLACKOUT!$V$95</f>
        <v>0</v>
      </c>
      <c r="G32" s="4">
        <f t="array" ref="G32:H32">BLACKOUT!$V$96:$W$96</f>
        <v>0</v>
      </c>
      <c r="H32" s="6">
        <v>0</v>
      </c>
      <c r="Y32" s="1"/>
    </row>
    <row r="33" spans="1:25" hidden="1">
      <c r="A33">
        <v>32</v>
      </c>
      <c r="B33">
        <f>BLACKOUT!$B$97</f>
        <v>0</v>
      </c>
      <c r="C33">
        <f>BLACKOUT!$A$97</f>
        <v>0</v>
      </c>
      <c r="D33" t="str">
        <f>BLACKOUT!$H$1</f>
        <v>BLACKOUT</v>
      </c>
      <c r="E33" s="4">
        <f>BLACKOUT!$V$97</f>
        <v>0</v>
      </c>
      <c r="F33" s="4">
        <f>BLACKOUT!$V$98</f>
        <v>0</v>
      </c>
      <c r="G33" s="4">
        <f t="array" ref="G33:H33">BLACKOUT!$V$99:$W$99</f>
        <v>0</v>
      </c>
      <c r="H33" s="6">
        <v>0</v>
      </c>
      <c r="Y33" s="1"/>
    </row>
    <row r="34" spans="1:25" hidden="1">
      <c r="A34">
        <v>33</v>
      </c>
      <c r="B34">
        <f>BLACKOUT!$B$100</f>
        <v>0</v>
      </c>
      <c r="C34">
        <f>BLACKOUT!$A$100</f>
        <v>0</v>
      </c>
      <c r="D34" t="str">
        <f>BLACKOUT!$H$1</f>
        <v>BLACKOUT</v>
      </c>
      <c r="E34" s="4">
        <f>BLACKOUT!$V$100</f>
        <v>0</v>
      </c>
      <c r="F34" s="4">
        <f>BLACKOUT!$V$101</f>
        <v>0</v>
      </c>
      <c r="G34" s="4">
        <f t="array" ref="G34:H34">BLACKOUT!$V$102:$W$102</f>
        <v>0</v>
      </c>
      <c r="H34" s="6">
        <v>0</v>
      </c>
      <c r="Y34" s="1"/>
    </row>
    <row r="35" spans="1:25" hidden="1">
      <c r="A35">
        <v>34</v>
      </c>
      <c r="B35">
        <f>BLACKOUT!$B$103</f>
        <v>0</v>
      </c>
      <c r="C35">
        <f>BLACKOUT!$A$103</f>
        <v>0</v>
      </c>
      <c r="D35" t="str">
        <f>BLACKOUT!$H$1</f>
        <v>BLACKOUT</v>
      </c>
      <c r="E35" s="4">
        <f>BLACKOUT!$V$103</f>
        <v>0</v>
      </c>
      <c r="F35" s="4">
        <f>BLACKOUT!$V$104</f>
        <v>0</v>
      </c>
      <c r="G35" s="4">
        <f t="array" ref="G35:H35">BLACKOUT!$V$105:$W$105</f>
        <v>0</v>
      </c>
      <c r="H35" s="6">
        <v>0</v>
      </c>
      <c r="Y35" s="1"/>
    </row>
    <row r="36" spans="1:25" hidden="1">
      <c r="A36">
        <v>35</v>
      </c>
      <c r="B36">
        <f>BLACKOUT!$B$106</f>
        <v>0</v>
      </c>
      <c r="C36">
        <f>BLACKOUT!$A$106</f>
        <v>0</v>
      </c>
      <c r="D36" t="str">
        <f>BLACKOUT!$H$1</f>
        <v>BLACKOUT</v>
      </c>
      <c r="E36" s="4">
        <f>BLACKOUT!$V$106</f>
        <v>0</v>
      </c>
      <c r="F36" s="4">
        <f>BLACKOUT!$V$107</f>
        <v>0</v>
      </c>
      <c r="G36" s="4">
        <f t="array" ref="G36:H36">BLACKOUT!$V$108:$W$108</f>
        <v>0</v>
      </c>
      <c r="H36" s="6">
        <v>0</v>
      </c>
    </row>
    <row r="37" spans="1:25" hidden="1">
      <c r="A37">
        <v>151</v>
      </c>
      <c r="B37" t="str">
        <f>'INGLORIOUS BATTERS'!$B$34</f>
        <v>M</v>
      </c>
      <c r="C37" t="str">
        <f>'INGLORIOUS BATTERS'!$A$34</f>
        <v>MATT MCGEE</v>
      </c>
      <c r="D37" t="str">
        <f>'INGLORIOUS BATTERS'!$H$1</f>
        <v>INGLORIOUS BATTERS</v>
      </c>
      <c r="E37" s="4">
        <f>'INGLORIOUS BATTERS'!$V$34</f>
        <v>21</v>
      </c>
      <c r="F37" s="4">
        <f>'INGLORIOUS BATTERS'!$V$35</f>
        <v>18</v>
      </c>
      <c r="G37" s="4">
        <f>'INGLORIOUS BATTERS'!$V$36</f>
        <v>15</v>
      </c>
      <c r="H37" s="6">
        <f>'INGLORIOUS BATTERS'!$W$36</f>
        <v>0.83333333333333337</v>
      </c>
      <c r="Y37" s="1"/>
    </row>
    <row r="38" spans="1:25" hidden="1">
      <c r="A38">
        <v>247</v>
      </c>
      <c r="B38" t="str">
        <f>'UTAH SOFTBALL CLUB'!$B$7</f>
        <v>F</v>
      </c>
      <c r="C38" t="str">
        <f>'UTAH SOFTBALL CLUB'!$A$7</f>
        <v>CATE ZIEGLER</v>
      </c>
      <c r="D38" t="str">
        <f>'UTAH SOFTBALL CLUB'!$H$1</f>
        <v>UTAH SOFTBALL CLUB</v>
      </c>
      <c r="E38" s="4">
        <f>'UTAH SOFTBALL CLUB'!$V$7</f>
        <v>17</v>
      </c>
      <c r="F38" s="4">
        <f>'UTAH SOFTBALL CLUB'!$V$8</f>
        <v>16</v>
      </c>
      <c r="G38" s="4">
        <f>'UTAH SOFTBALL CLUB'!$V$9</f>
        <v>11</v>
      </c>
      <c r="H38" s="6">
        <f>'UTAH SOFTBALL CLUB'!$W$9</f>
        <v>0.6875</v>
      </c>
    </row>
    <row r="39" spans="1:25" hidden="1">
      <c r="A39">
        <v>117</v>
      </c>
      <c r="B39" t="str">
        <f>'REVENGE OF THE HIT'!$B$37</f>
        <v>M</v>
      </c>
      <c r="C39" t="str">
        <f>'REVENGE OF THE HIT'!$A$37</f>
        <v>GILBERT VASQUEZ</v>
      </c>
      <c r="D39" t="str">
        <f>'REVENGE OF THE HIT'!$H$1</f>
        <v>REVENGE OF THE HIT</v>
      </c>
      <c r="E39" s="4">
        <f>'REVENGE OF THE HIT'!$V$37</f>
        <v>6</v>
      </c>
      <c r="F39" s="4">
        <f>'REVENGE OF THE HIT'!$V$38</f>
        <v>6</v>
      </c>
      <c r="G39" s="4">
        <f>'REVENGE OF THE HIT'!$V$39</f>
        <v>3</v>
      </c>
      <c r="H39" s="6">
        <f>'REVENGE OF THE HIT'!$W$39</f>
        <v>0.5</v>
      </c>
      <c r="Y39" s="1"/>
    </row>
    <row r="40" spans="1:25">
      <c r="A40">
        <v>83</v>
      </c>
      <c r="B40" t="str">
        <f>'DEADTOOTH''S CREW'!$B$40</f>
        <v>F</v>
      </c>
      <c r="C40" t="str">
        <f>'DEADTOOTH''S CREW'!$A$40</f>
        <v>ZOE SORENSEN</v>
      </c>
      <c r="D40" t="str">
        <f>'DEADTOOTH''S CREW'!$H$1</f>
        <v>DEADTOOTH'S CREW</v>
      </c>
      <c r="E40" s="4">
        <f>'DEADTOOTH''S CREW'!$V$40</f>
        <v>22</v>
      </c>
      <c r="F40" s="4">
        <f>'DEADTOOTH''S CREW'!$V$41</f>
        <v>19</v>
      </c>
      <c r="G40" s="4">
        <f>'DEADTOOTH''S CREW'!$V$42</f>
        <v>13</v>
      </c>
      <c r="H40" s="6">
        <f>'DEADTOOTH''S CREW'!$W$42</f>
        <v>0.68421052631578949</v>
      </c>
    </row>
    <row r="41" spans="1:25" hidden="1">
      <c r="A41">
        <v>213</v>
      </c>
      <c r="B41" t="str">
        <f>'FIVE FINGER DEATH PITCH'!$B$10</f>
        <v>M</v>
      </c>
      <c r="C41" t="str">
        <f>'FIVE FINGER DEATH PITCH'!$A$10</f>
        <v>GARY CARVEY</v>
      </c>
      <c r="D41" t="str">
        <f>'FIVE FINGER DEATH PITCH'!$H$1</f>
        <v>FIVE FINGER DEATH PITCH</v>
      </c>
      <c r="E41" s="4">
        <f>'FIVE FINGER DEATH PITCH'!$V$10</f>
        <v>22</v>
      </c>
      <c r="F41" s="4">
        <f>'FIVE FINGER DEATH PITCH'!$V$11</f>
        <v>22</v>
      </c>
      <c r="G41" s="4">
        <f>'FIVE FINGER DEATH PITCH'!$V$12</f>
        <v>18</v>
      </c>
      <c r="H41" s="6">
        <f>'FIVE FINGER DEATH PITCH'!$W$12</f>
        <v>0.81818181818181823</v>
      </c>
      <c r="Y41" s="1"/>
    </row>
    <row r="42" spans="1:25" hidden="1">
      <c r="A42">
        <v>81</v>
      </c>
      <c r="B42" t="str">
        <f>'DEADTOOTH''S CREW'!$B$34</f>
        <v>F</v>
      </c>
      <c r="C42" t="str">
        <f>'DEADTOOTH''S CREW'!$A$34</f>
        <v>BERLYNN HALL</v>
      </c>
      <c r="D42" t="str">
        <f>'DEADTOOTH''S CREW'!$H$1</f>
        <v>DEADTOOTH'S CREW</v>
      </c>
      <c r="E42" s="4">
        <f>'DEADTOOTH''S CREW'!$V$34</f>
        <v>3</v>
      </c>
      <c r="F42" s="4">
        <f>'DEADTOOTH''S CREW'!$V$35</f>
        <v>3</v>
      </c>
      <c r="G42" s="4">
        <f>'DEADTOOTH''S CREW'!$V$36</f>
        <v>2</v>
      </c>
      <c r="H42" s="6">
        <f>'DEADTOOTH''S CREW'!$W$36</f>
        <v>0.66666666666666663</v>
      </c>
    </row>
    <row r="43" spans="1:25" hidden="1">
      <c r="A43">
        <v>250</v>
      </c>
      <c r="B43" t="str">
        <f>'UTAH SOFTBALL CLUB'!$B$16</f>
        <v>M</v>
      </c>
      <c r="C43" t="str">
        <f>'UTAH SOFTBALL CLUB'!$A$16</f>
        <v>NICK OLYCZYK</v>
      </c>
      <c r="D43" t="str">
        <f>'UTAH SOFTBALL CLUB'!$H$1</f>
        <v>UTAH SOFTBALL CLUB</v>
      </c>
      <c r="E43" s="4">
        <f>'UTAH SOFTBALL CLUB'!$V$16</f>
        <v>21</v>
      </c>
      <c r="F43" s="4">
        <f>'UTAH SOFTBALL CLUB'!$V$17</f>
        <v>20</v>
      </c>
      <c r="G43" s="4">
        <f>'UTAH SOFTBALL CLUB'!$V$18</f>
        <v>16</v>
      </c>
      <c r="H43" s="6">
        <f>'UTAH SOFTBALL CLUB'!$W$18</f>
        <v>0.8</v>
      </c>
      <c r="Y43" s="1"/>
    </row>
    <row r="44" spans="1:25">
      <c r="A44">
        <v>177</v>
      </c>
      <c r="B44" t="str">
        <f>'IT''S 5 O''CLOCK SOMEWHERE'!$B$7</f>
        <v>F</v>
      </c>
      <c r="C44" t="str">
        <f>'IT''S 5 O''CLOCK SOMEWHERE'!$A$7</f>
        <v>DEANNA SARMENTO</v>
      </c>
      <c r="D44" t="str">
        <f>'IT''S 5 O''CLOCK SOMEWHERE'!$H$1</f>
        <v>IT'S 5 O'CLOCK SOMEWHERE</v>
      </c>
      <c r="E44" s="4">
        <f>'IT''S 5 O''CLOCK SOMEWHERE'!$V$7</f>
        <v>23</v>
      </c>
      <c r="F44" s="4">
        <f>'IT''S 5 O''CLOCK SOMEWHERE'!$V$8</f>
        <v>22</v>
      </c>
      <c r="G44" s="4">
        <f>'IT''S 5 O''CLOCK SOMEWHERE'!$V$9</f>
        <v>14</v>
      </c>
      <c r="H44" s="6">
        <f>'IT''S 5 O''CLOCK SOMEWHERE'!$W$9</f>
        <v>0.63636363636363635</v>
      </c>
    </row>
    <row r="45" spans="1:25" hidden="1">
      <c r="A45">
        <v>184</v>
      </c>
      <c r="B45" t="str">
        <f>'IT''S 5 O''CLOCK SOMEWHERE'!$B$28</f>
        <v>M</v>
      </c>
      <c r="C45" t="str">
        <f>'IT''S 5 O''CLOCK SOMEWHERE'!$A$28</f>
        <v>MICAH CAFFEY</v>
      </c>
      <c r="D45" t="str">
        <f>'IT''S 5 O''CLOCK SOMEWHERE'!$H$1</f>
        <v>IT'S 5 O'CLOCK SOMEWHERE</v>
      </c>
      <c r="E45" s="4">
        <f>'IT''S 5 O''CLOCK SOMEWHERE'!$V$28</f>
        <v>19</v>
      </c>
      <c r="F45" s="4">
        <f>'IT''S 5 O''CLOCK SOMEWHERE'!$V$29</f>
        <v>19</v>
      </c>
      <c r="G45" s="4">
        <f>'IT''S 5 O''CLOCK SOMEWHERE'!$V$30</f>
        <v>15</v>
      </c>
      <c r="H45" s="6">
        <f>'IT''S 5 O''CLOCK SOMEWHERE'!$W$30</f>
        <v>0.78947368421052633</v>
      </c>
      <c r="Y45" s="1"/>
    </row>
    <row r="46" spans="1:25">
      <c r="A46">
        <v>179</v>
      </c>
      <c r="B46" t="str">
        <f>'IT''S 5 O''CLOCK SOMEWHERE'!$B$13</f>
        <v>F</v>
      </c>
      <c r="C46" t="str">
        <f>'IT''S 5 O''CLOCK SOMEWHERE'!$A$13</f>
        <v>AMY KOEHLER</v>
      </c>
      <c r="D46" t="str">
        <f>'IT''S 5 O''CLOCK SOMEWHERE'!$H$1</f>
        <v>IT'S 5 O'CLOCK SOMEWHERE</v>
      </c>
      <c r="E46" s="4">
        <f>'IT''S 5 O''CLOCK SOMEWHERE'!$V$13</f>
        <v>23</v>
      </c>
      <c r="F46" s="4">
        <f>'IT''S 5 O''CLOCK SOMEWHERE'!$V$14</f>
        <v>21</v>
      </c>
      <c r="G46" s="4">
        <f>'IT''S 5 O''CLOCK SOMEWHERE'!$V$15</f>
        <v>12</v>
      </c>
      <c r="H46" s="6">
        <f>'IT''S 5 O''CLOCK SOMEWHERE'!$W$15</f>
        <v>0.5714285714285714</v>
      </c>
    </row>
    <row r="47" spans="1:25" hidden="1">
      <c r="A47">
        <v>36</v>
      </c>
      <c r="B47" t="str">
        <f>'BUCKNER BALLERS'!$B$4</f>
        <v>M</v>
      </c>
      <c r="C47" t="str">
        <f>'BUCKNER BALLERS'!$A$4</f>
        <v>DEVIN SHIELDS-AUBLE</v>
      </c>
      <c r="D47" t="str">
        <f>'BUCKNER BALLERS'!$H$1</f>
        <v>BUCKNER BALLERS</v>
      </c>
      <c r="E47" s="4">
        <f>'BUCKNER BALLERS'!$V$4</f>
        <v>31</v>
      </c>
      <c r="F47" s="4">
        <f>'BUCKNER BALLERS'!$V$5</f>
        <v>31</v>
      </c>
      <c r="G47" s="4">
        <f>'BUCKNER BALLERS'!$V$6</f>
        <v>24</v>
      </c>
      <c r="H47" s="6">
        <f>'BUCKNER BALLERS'!$W$6</f>
        <v>0.77419354838709675</v>
      </c>
      <c r="Y47" s="1"/>
    </row>
    <row r="48" spans="1:25">
      <c r="A48">
        <v>145</v>
      </c>
      <c r="B48" t="str">
        <f>'INGLORIOUS BATTERS'!$B$16</f>
        <v>F</v>
      </c>
      <c r="C48" t="str">
        <f>'INGLORIOUS BATTERS'!$A$16</f>
        <v>ARIANNA BEGAYE</v>
      </c>
      <c r="D48" t="str">
        <f>'INGLORIOUS BATTERS'!$H$1</f>
        <v>INGLORIOUS BATTERS</v>
      </c>
      <c r="E48" s="4">
        <f>'INGLORIOUS BATTERS'!$V$16</f>
        <v>29</v>
      </c>
      <c r="F48" s="4">
        <f>'INGLORIOUS BATTERS'!$V$17</f>
        <v>24</v>
      </c>
      <c r="G48" s="4">
        <f>'INGLORIOUS BATTERS'!$V$18</f>
        <v>13</v>
      </c>
      <c r="H48" s="6">
        <f>'INGLORIOUS BATTERS'!$W$18</f>
        <v>0.54166666666666663</v>
      </c>
    </row>
    <row r="49" spans="1:25" hidden="1">
      <c r="A49">
        <v>75</v>
      </c>
      <c r="B49" t="str">
        <f>'DEADTOOTH''S CREW'!$B$16</f>
        <v>M</v>
      </c>
      <c r="C49" t="str">
        <f>'DEADTOOTH''S CREW'!$A$16</f>
        <v>VINCE CONTE</v>
      </c>
      <c r="D49" t="str">
        <f>'DEADTOOTH''S CREW'!$H$1</f>
        <v>DEADTOOTH'S CREW</v>
      </c>
      <c r="E49" s="4">
        <f>'DEADTOOTH''S CREW'!$V$16</f>
        <v>30</v>
      </c>
      <c r="F49" s="4">
        <f>'DEADTOOTH''S CREW'!$V$17</f>
        <v>29</v>
      </c>
      <c r="G49" s="4">
        <f>'DEADTOOTH''S CREW'!$V$18</f>
        <v>22</v>
      </c>
      <c r="H49" s="6">
        <f>'DEADTOOTH''S CREW'!$W$18</f>
        <v>0.75862068965517238</v>
      </c>
      <c r="Y49" s="1"/>
    </row>
    <row r="50" spans="1:25" hidden="1">
      <c r="A50">
        <v>49</v>
      </c>
      <c r="B50" t="str">
        <f>'BUCKNER BALLERS'!$B$43</f>
        <v>F</v>
      </c>
      <c r="C50" t="str">
        <f>'BUCKNER BALLERS'!$A$43</f>
        <v>GRACIE TATTON</v>
      </c>
      <c r="D50" t="str">
        <f>'BUCKNER BALLERS'!$H$1</f>
        <v>BUCKNER BALLERS</v>
      </c>
      <c r="E50" s="4">
        <f>'BUCKNER BALLERS'!$V$43</f>
        <v>5</v>
      </c>
      <c r="F50" s="4">
        <f>'BUCKNER BALLERS'!$V$44</f>
        <v>5</v>
      </c>
      <c r="G50" s="4">
        <f>'BUCKNER BALLERS'!$V$45</f>
        <v>0</v>
      </c>
      <c r="H50" s="6">
        <f>'BUCKNER BALLERS'!$W$45</f>
        <v>0</v>
      </c>
    </row>
    <row r="51" spans="1:25" hidden="1">
      <c r="A51">
        <v>50</v>
      </c>
      <c r="B51" t="str">
        <f>'BUCKNER BALLERS'!$B$46</f>
        <v>F</v>
      </c>
      <c r="C51" t="str">
        <f>'BUCKNER BALLERS'!$A$46</f>
        <v>ANNIE TEYNOR</v>
      </c>
      <c r="D51" t="str">
        <f>'BUCKNER BALLERS'!$H$1</f>
        <v>BUCKNER BALLERS</v>
      </c>
      <c r="E51" s="4">
        <f>'BUCKNER BALLERS'!$V$46</f>
        <v>5</v>
      </c>
      <c r="F51" s="4">
        <f>'BUCKNER BALLERS'!$V$47</f>
        <v>5</v>
      </c>
      <c r="G51" s="4">
        <f>'BUCKNER BALLERS'!$V$48</f>
        <v>3</v>
      </c>
      <c r="H51" s="6">
        <f>'BUCKNER BALLERS'!$W$48</f>
        <v>0.6</v>
      </c>
      <c r="Y51" s="1"/>
    </row>
    <row r="52" spans="1:25" hidden="1">
      <c r="A52">
        <v>51</v>
      </c>
      <c r="B52">
        <f>'BUCKNER BALLERS'!$B$49</f>
        <v>0</v>
      </c>
      <c r="C52">
        <f>'BUCKNER BALLERS'!$A$49</f>
        <v>0</v>
      </c>
      <c r="D52" t="str">
        <f>'BUCKNER BALLERS'!$H$1</f>
        <v>BUCKNER BALLERS</v>
      </c>
      <c r="E52" s="4">
        <f>'BUCKNER BALLERS'!$V$49</f>
        <v>0</v>
      </c>
      <c r="F52" s="4">
        <f>'BUCKNER BALLERS'!$V$50</f>
        <v>0</v>
      </c>
      <c r="G52" s="4">
        <f>'BUCKNER BALLERS'!$V$51</f>
        <v>0</v>
      </c>
      <c r="H52" s="6">
        <f>'BUCKNER BALLERS'!$W$51</f>
        <v>0</v>
      </c>
    </row>
    <row r="53" spans="1:25" hidden="1">
      <c r="A53">
        <v>52</v>
      </c>
      <c r="B53">
        <f>'BUCKNER BALLERS'!$B$52</f>
        <v>0</v>
      </c>
      <c r="C53">
        <f>'BUCKNER BALLERS'!$A$52</f>
        <v>0</v>
      </c>
      <c r="D53" t="str">
        <f>'BUCKNER BALLERS'!$H$1</f>
        <v>BUCKNER BALLERS</v>
      </c>
      <c r="E53" s="4">
        <f>'BUCKNER BALLERS'!$V$52</f>
        <v>0</v>
      </c>
      <c r="F53" s="4">
        <f>'BUCKNER BALLERS'!$V$53</f>
        <v>0</v>
      </c>
      <c r="G53" s="4">
        <f>'BUCKNER BALLERS'!$V$54</f>
        <v>0</v>
      </c>
      <c r="H53" s="6">
        <f>'BUCKNER BALLERS'!$W$54</f>
        <v>0</v>
      </c>
      <c r="Y53" s="1"/>
    </row>
    <row r="54" spans="1:25" hidden="1">
      <c r="A54">
        <v>53</v>
      </c>
      <c r="B54">
        <f>'BUCKNER BALLERS'!$B$55</f>
        <v>0</v>
      </c>
      <c r="C54">
        <f>'BUCKNER BALLERS'!$A$55</f>
        <v>0</v>
      </c>
      <c r="D54" t="str">
        <f>'BUCKNER BALLERS'!$H$1</f>
        <v>BUCKNER BALLERS</v>
      </c>
      <c r="E54" s="4">
        <f>'BUCKNER BALLERS'!$V$55</f>
        <v>0</v>
      </c>
      <c r="F54" s="4">
        <f>'BUCKNER BALLERS'!$V$56</f>
        <v>0</v>
      </c>
      <c r="G54" s="4">
        <f>'BUCKNER BALLERS'!$V$57</f>
        <v>0</v>
      </c>
      <c r="H54" s="6">
        <f>'BUCKNER BALLERS'!$W$57</f>
        <v>0</v>
      </c>
      <c r="Y54" s="1"/>
    </row>
    <row r="55" spans="1:25" hidden="1">
      <c r="A55">
        <v>54</v>
      </c>
      <c r="B55">
        <f>'BUCKNER BALLERS'!$B$58</f>
        <v>0</v>
      </c>
      <c r="C55">
        <f>'BUCKNER BALLERS'!$A$58</f>
        <v>0</v>
      </c>
      <c r="D55" t="str">
        <f>'BUCKNER BALLERS'!$H$1</f>
        <v>BUCKNER BALLERS</v>
      </c>
      <c r="E55" s="4">
        <f>'BUCKNER BALLERS'!$V$58</f>
        <v>0</v>
      </c>
      <c r="F55" s="4">
        <f>'BUCKNER BALLERS'!$V$59</f>
        <v>0</v>
      </c>
      <c r="G55" s="4">
        <f>'BUCKNER BALLERS'!$V$60</f>
        <v>0</v>
      </c>
      <c r="H55" s="6">
        <f>'BUCKNER BALLERS'!$W$60</f>
        <v>0</v>
      </c>
      <c r="Y55" s="1"/>
    </row>
    <row r="56" spans="1:25" hidden="1">
      <c r="A56">
        <v>55</v>
      </c>
      <c r="B56">
        <f>'BUCKNER BALLERS'!$B$61</f>
        <v>0</v>
      </c>
      <c r="C56">
        <f>'BUCKNER BALLERS'!$A$61</f>
        <v>0</v>
      </c>
      <c r="D56" t="str">
        <f>'BUCKNER BALLERS'!$H$1</f>
        <v>BUCKNER BALLERS</v>
      </c>
      <c r="E56" s="4">
        <f>'BUCKNER BALLERS'!$V$61</f>
        <v>0</v>
      </c>
      <c r="F56" s="4">
        <f>'BUCKNER BALLERS'!$V$62</f>
        <v>0</v>
      </c>
      <c r="G56" s="4">
        <f>'BUCKNER BALLERS'!$V$63</f>
        <v>0</v>
      </c>
      <c r="H56" s="6">
        <f>'BUCKNER BALLERS'!$W$63</f>
        <v>0</v>
      </c>
      <c r="Y56" s="1"/>
    </row>
    <row r="57" spans="1:25" hidden="1">
      <c r="A57">
        <v>56</v>
      </c>
      <c r="B57">
        <f>'BUCKNER BALLERS'!$B$64</f>
        <v>0</v>
      </c>
      <c r="C57">
        <f>'BUCKNER BALLERS'!$A$64</f>
        <v>0</v>
      </c>
      <c r="D57" t="str">
        <f>'BUCKNER BALLERS'!$H$1</f>
        <v>BUCKNER BALLERS</v>
      </c>
      <c r="E57" s="4">
        <f>'BUCKNER BALLERS'!$V$64</f>
        <v>0</v>
      </c>
      <c r="F57" s="4">
        <f>'BUCKNER BALLERS'!$V$65</f>
        <v>0</v>
      </c>
      <c r="G57" s="4">
        <f>'BUCKNER BALLERS'!$V$66</f>
        <v>0</v>
      </c>
      <c r="H57" s="6">
        <f>'BUCKNER BALLERS'!$W$66</f>
        <v>0</v>
      </c>
      <c r="Y57" s="1"/>
    </row>
    <row r="58" spans="1:25" hidden="1">
      <c r="A58">
        <v>57</v>
      </c>
      <c r="B58">
        <f>'BUCKNER BALLERS'!$B$67</f>
        <v>0</v>
      </c>
      <c r="C58">
        <f>'BUCKNER BALLERS'!$A$67</f>
        <v>0</v>
      </c>
      <c r="D58" t="str">
        <f>'BUCKNER BALLERS'!$H$1</f>
        <v>BUCKNER BALLERS</v>
      </c>
      <c r="E58" s="4">
        <f>'BUCKNER BALLERS'!$V$67</f>
        <v>0</v>
      </c>
      <c r="F58" s="4">
        <f>'BUCKNER BALLERS'!$V$68</f>
        <v>0</v>
      </c>
      <c r="G58" s="4">
        <f>'BUCKNER BALLERS'!$V$69</f>
        <v>0</v>
      </c>
      <c r="H58" s="6">
        <f>'BUCKNER BALLERS'!$W$69</f>
        <v>0</v>
      </c>
      <c r="Y58" s="1"/>
    </row>
    <row r="59" spans="1:25" hidden="1">
      <c r="A59">
        <v>58</v>
      </c>
      <c r="B59">
        <f>'BUCKNER BALLERS'!$B$70</f>
        <v>0</v>
      </c>
      <c r="C59">
        <f>'BUCKNER BALLERS'!$A$70</f>
        <v>0</v>
      </c>
      <c r="D59" t="str">
        <f>'BUCKNER BALLERS'!$H$1</f>
        <v>BUCKNER BALLERS</v>
      </c>
      <c r="E59" s="4">
        <f>'BUCKNER BALLERS'!$V$70</f>
        <v>0</v>
      </c>
      <c r="F59" s="4">
        <f>'BUCKNER BALLERS'!$V$71</f>
        <v>0</v>
      </c>
      <c r="G59" s="4">
        <f>'BUCKNER BALLERS'!$V$72</f>
        <v>0</v>
      </c>
      <c r="H59" s="6">
        <f>'BUCKNER BALLERS'!$W$72</f>
        <v>0</v>
      </c>
      <c r="Y59" s="1"/>
    </row>
    <row r="60" spans="1:25" hidden="1">
      <c r="A60">
        <v>59</v>
      </c>
      <c r="B60">
        <f>'BUCKNER BALLERS'!$B$73</f>
        <v>0</v>
      </c>
      <c r="C60">
        <f>'BUCKNER BALLERS'!$A$73</f>
        <v>0</v>
      </c>
      <c r="D60" t="str">
        <f>'BUCKNER BALLERS'!$H$1</f>
        <v>BUCKNER BALLERS</v>
      </c>
      <c r="E60" s="4">
        <f>'BUCKNER BALLERS'!$V$73</f>
        <v>0</v>
      </c>
      <c r="F60" s="4">
        <f>'BUCKNER BALLERS'!$V$74</f>
        <v>0</v>
      </c>
      <c r="G60" s="4">
        <f>'BUCKNER BALLERS'!$V$75</f>
        <v>0</v>
      </c>
      <c r="H60" s="6">
        <f>'BUCKNER BALLERS'!$W$75</f>
        <v>0</v>
      </c>
      <c r="Y60" s="1"/>
    </row>
    <row r="61" spans="1:25" hidden="1">
      <c r="A61">
        <v>60</v>
      </c>
      <c r="B61">
        <f>'BUCKNER BALLERS'!$B$76</f>
        <v>0</v>
      </c>
      <c r="C61">
        <f>'BUCKNER BALLERS'!$A$76</f>
        <v>0</v>
      </c>
      <c r="D61" t="str">
        <f>'BUCKNER BALLERS'!$H$1</f>
        <v>BUCKNER BALLERS</v>
      </c>
      <c r="E61" s="4">
        <f>'BUCKNER BALLERS'!$V$76</f>
        <v>0</v>
      </c>
      <c r="F61" s="4">
        <f>'BUCKNER BALLERS'!$V$77</f>
        <v>0</v>
      </c>
      <c r="G61" s="4">
        <f>'BUCKNER BALLERS'!$V$78</f>
        <v>0</v>
      </c>
      <c r="H61" s="6">
        <f>'BUCKNER BALLERS'!$W$78</f>
        <v>0</v>
      </c>
      <c r="Y61" s="1"/>
    </row>
    <row r="62" spans="1:25" hidden="1">
      <c r="A62">
        <v>61</v>
      </c>
      <c r="B62">
        <f>'BUCKNER BALLERS'!$B$79</f>
        <v>0</v>
      </c>
      <c r="C62">
        <f>'BUCKNER BALLERS'!$A$79</f>
        <v>0</v>
      </c>
      <c r="D62" t="str">
        <f>'BUCKNER BALLERS'!$H$1</f>
        <v>BUCKNER BALLERS</v>
      </c>
      <c r="E62" s="4">
        <f>'BUCKNER BALLERS'!$V$79</f>
        <v>0</v>
      </c>
      <c r="F62" s="4">
        <f>'BUCKNER BALLERS'!$V$80</f>
        <v>0</v>
      </c>
      <c r="G62" s="4">
        <f>'BUCKNER BALLERS'!$V$81</f>
        <v>0</v>
      </c>
      <c r="H62" s="6">
        <f>'BUCKNER BALLERS'!$W$81</f>
        <v>0</v>
      </c>
      <c r="Y62" s="1"/>
    </row>
    <row r="63" spans="1:25" hidden="1">
      <c r="A63">
        <v>62</v>
      </c>
      <c r="B63">
        <f>'BUCKNER BALLERS'!$B$82</f>
        <v>0</v>
      </c>
      <c r="C63">
        <f>'BUCKNER BALLERS'!$A$82</f>
        <v>0</v>
      </c>
      <c r="D63" t="str">
        <f>'BUCKNER BALLERS'!$H$1</f>
        <v>BUCKNER BALLERS</v>
      </c>
      <c r="E63" s="4">
        <f>'BUCKNER BALLERS'!$V$82</f>
        <v>0</v>
      </c>
      <c r="F63" s="4">
        <f>'BUCKNER BALLERS'!$V$83</f>
        <v>0</v>
      </c>
      <c r="G63" s="4">
        <f>'BUCKNER BALLERS'!$V$84</f>
        <v>0</v>
      </c>
      <c r="H63" s="6">
        <f>'BUCKNER BALLERS'!$W$84</f>
        <v>0</v>
      </c>
      <c r="Y63" s="1"/>
    </row>
    <row r="64" spans="1:25" hidden="1">
      <c r="A64">
        <v>63</v>
      </c>
      <c r="B64">
        <f>'BUCKNER BALLERS'!$B$85</f>
        <v>0</v>
      </c>
      <c r="C64">
        <f>'BUCKNER BALLERS'!$A$85</f>
        <v>0</v>
      </c>
      <c r="D64" t="str">
        <f>'BUCKNER BALLERS'!$H$1</f>
        <v>BUCKNER BALLERS</v>
      </c>
      <c r="E64" s="4">
        <f>'BUCKNER BALLERS'!$V$85</f>
        <v>0</v>
      </c>
      <c r="F64" s="4">
        <f>'BUCKNER BALLERS'!$V$86</f>
        <v>0</v>
      </c>
      <c r="G64" s="4">
        <f>'BUCKNER BALLERS'!$V$87</f>
        <v>0</v>
      </c>
      <c r="H64" s="6">
        <f>'BUCKNER BALLERS'!$W$87</f>
        <v>0</v>
      </c>
    </row>
    <row r="65" spans="1:25" hidden="1">
      <c r="A65">
        <v>64</v>
      </c>
      <c r="B65">
        <f>'BUCKNER BALLERS'!$B$88</f>
        <v>0</v>
      </c>
      <c r="C65">
        <f>'BUCKNER BALLERS'!$A$88</f>
        <v>0</v>
      </c>
      <c r="D65" t="str">
        <f>'BUCKNER BALLERS'!$H$1</f>
        <v>BUCKNER BALLERS</v>
      </c>
      <c r="E65" s="4">
        <f>'BUCKNER BALLERS'!$V$88</f>
        <v>0</v>
      </c>
      <c r="F65" s="4">
        <f>'BUCKNER BALLERS'!$V$89</f>
        <v>0</v>
      </c>
      <c r="G65" s="4">
        <f>'BUCKNER BALLERS'!$V$90</f>
        <v>0</v>
      </c>
      <c r="H65" s="6">
        <f>'BUCKNER BALLERS'!$W$90</f>
        <v>0</v>
      </c>
      <c r="Y65" s="1"/>
    </row>
    <row r="66" spans="1:25" hidden="1">
      <c r="A66">
        <v>65</v>
      </c>
      <c r="B66">
        <f>'BUCKNER BALLERS'!$B$91</f>
        <v>0</v>
      </c>
      <c r="C66">
        <f>'BUCKNER BALLERS'!$A$91</f>
        <v>0</v>
      </c>
      <c r="D66" t="str">
        <f>'BUCKNER BALLERS'!$H$1</f>
        <v>BUCKNER BALLERS</v>
      </c>
      <c r="E66" s="4">
        <f>'BUCKNER BALLERS'!$V$91</f>
        <v>0</v>
      </c>
      <c r="F66" s="4">
        <f>'BUCKNER BALLERS'!$V$92</f>
        <v>0</v>
      </c>
      <c r="G66" s="4">
        <f>'BUCKNER BALLERS'!$V$93</f>
        <v>0</v>
      </c>
      <c r="H66" s="6">
        <f>'BUCKNER BALLERS'!$W$93</f>
        <v>0</v>
      </c>
    </row>
    <row r="67" spans="1:25" hidden="1">
      <c r="A67">
        <v>66</v>
      </c>
      <c r="B67">
        <f>'BUCKNER BALLERS'!$B$94</f>
        <v>0</v>
      </c>
      <c r="C67">
        <f>'BUCKNER BALLERS'!$A$94</f>
        <v>0</v>
      </c>
      <c r="D67" t="str">
        <f>'BUCKNER BALLERS'!$H$1</f>
        <v>BUCKNER BALLERS</v>
      </c>
      <c r="E67" s="4">
        <f>'BUCKNER BALLERS'!$V$94</f>
        <v>0</v>
      </c>
      <c r="F67" s="4">
        <f>'BUCKNER BALLERS'!$V$95</f>
        <v>0</v>
      </c>
      <c r="G67" s="4">
        <f>'BUCKNER BALLERS'!$V$96</f>
        <v>0</v>
      </c>
      <c r="H67" s="6">
        <f>'BUCKNER BALLERS'!$W$96</f>
        <v>0</v>
      </c>
      <c r="Y67" s="1"/>
    </row>
    <row r="68" spans="1:25" hidden="1">
      <c r="A68">
        <v>67</v>
      </c>
      <c r="B68">
        <f>'BUCKNER BALLERS'!$B$97</f>
        <v>0</v>
      </c>
      <c r="C68">
        <f>'BUCKNER BALLERS'!$A$97</f>
        <v>0</v>
      </c>
      <c r="D68" t="str">
        <f>'BUCKNER BALLERS'!$H$1</f>
        <v>BUCKNER BALLERS</v>
      </c>
      <c r="E68" s="4">
        <f>'BUCKNER BALLERS'!$V$97</f>
        <v>0</v>
      </c>
      <c r="F68" s="4">
        <f>'BUCKNER BALLERS'!$V$98</f>
        <v>0</v>
      </c>
      <c r="G68" s="4">
        <f>'BUCKNER BALLERS'!$V$99</f>
        <v>0</v>
      </c>
      <c r="H68" s="6">
        <f>'BUCKNER BALLERS'!$W$99</f>
        <v>0</v>
      </c>
    </row>
    <row r="69" spans="1:25" hidden="1">
      <c r="A69">
        <v>68</v>
      </c>
      <c r="B69">
        <f>'BUCKNER BALLERS'!$B$100</f>
        <v>0</v>
      </c>
      <c r="C69">
        <f>'BUCKNER BALLERS'!$A$100</f>
        <v>0</v>
      </c>
      <c r="D69" t="str">
        <f>'BUCKNER BALLERS'!$H$1</f>
        <v>BUCKNER BALLERS</v>
      </c>
      <c r="E69" s="4">
        <f>'BUCKNER BALLERS'!$V$100</f>
        <v>0</v>
      </c>
      <c r="F69" s="4">
        <f>'BUCKNER BALLERS'!$V$101</f>
        <v>0</v>
      </c>
      <c r="G69" s="4">
        <f>'BUCKNER BALLERS'!$V$102</f>
        <v>0</v>
      </c>
      <c r="H69" s="6">
        <f>'BUCKNER BALLERS'!$W$102</f>
        <v>0</v>
      </c>
      <c r="Y69" s="1"/>
    </row>
    <row r="70" spans="1:25" hidden="1">
      <c r="A70">
        <v>69</v>
      </c>
      <c r="B70">
        <f>'BUCKNER BALLERS'!$B$103</f>
        <v>0</v>
      </c>
      <c r="C70">
        <f>'BUCKNER BALLERS'!$A$103</f>
        <v>0</v>
      </c>
      <c r="D70" t="str">
        <f>'BUCKNER BALLERS'!$H$1</f>
        <v>BUCKNER BALLERS</v>
      </c>
      <c r="E70" s="4">
        <f>'BUCKNER BALLERS'!$V$103</f>
        <v>0</v>
      </c>
      <c r="F70" s="4">
        <f>'BUCKNER BALLERS'!$V$104</f>
        <v>0</v>
      </c>
      <c r="G70" s="4">
        <f>'BUCKNER BALLERS'!$V$105</f>
        <v>0</v>
      </c>
      <c r="H70" s="6">
        <f>'BUCKNER BALLERS'!$W$105</f>
        <v>0</v>
      </c>
    </row>
    <row r="71" spans="1:25" hidden="1">
      <c r="A71">
        <v>70</v>
      </c>
      <c r="B71">
        <f>'BUCKNER BALLERS'!$B$106</f>
        <v>0</v>
      </c>
      <c r="C71">
        <f>'BUCKNER BALLERS'!$A$106</f>
        <v>0</v>
      </c>
      <c r="D71" t="str">
        <f>'BUCKNER BALLERS'!$H$1</f>
        <v>BUCKNER BALLERS</v>
      </c>
      <c r="E71" s="4">
        <f>'BUCKNER BALLERS'!$V$106</f>
        <v>0</v>
      </c>
      <c r="F71" s="4">
        <f>'BUCKNER BALLERS'!$V$107</f>
        <v>0</v>
      </c>
      <c r="G71" s="4">
        <f>'BUCKNER BALLERS'!$V$108</f>
        <v>0</v>
      </c>
      <c r="H71" s="6">
        <f>'BUCKNER BALLERS'!$W$108</f>
        <v>0</v>
      </c>
      <c r="Y71" s="1"/>
    </row>
    <row r="72" spans="1:25" hidden="1">
      <c r="A72">
        <v>6</v>
      </c>
      <c r="B72" t="str">
        <f>BLACKOUT!$B$19</f>
        <v>M</v>
      </c>
      <c r="C72" t="str">
        <f>BLACKOUT!$A$19</f>
        <v>JONATHAN CLARK</v>
      </c>
      <c r="D72" t="str">
        <f>BLACKOUT!$H$1</f>
        <v>BLACKOUT</v>
      </c>
      <c r="E72" s="4">
        <f>BLACKOUT!$V$19</f>
        <v>24</v>
      </c>
      <c r="F72" s="4">
        <f>BLACKOUT!$V$20</f>
        <v>24</v>
      </c>
      <c r="G72" s="4">
        <f t="array" ref="G72:H72">BLACKOUT!$V$21:$W$21</f>
        <v>18</v>
      </c>
      <c r="H72" s="6">
        <v>0.75</v>
      </c>
    </row>
    <row r="73" spans="1:25" hidden="1">
      <c r="A73">
        <v>256</v>
      </c>
      <c r="B73" t="str">
        <f>'UTAH SOFTBALL CLUB'!$B$34</f>
        <v>F</v>
      </c>
      <c r="C73" t="str">
        <f>'UTAH SOFTBALL CLUB'!$A$34</f>
        <v>ELIZABETH THERIAVIT</v>
      </c>
      <c r="D73" t="str">
        <f>'UTAH SOFTBALL CLUB'!$H$1</f>
        <v>UTAH SOFTBALL CLUB</v>
      </c>
      <c r="E73" s="4">
        <f>'UTAH SOFTBALL CLUB'!$V$34</f>
        <v>5</v>
      </c>
      <c r="F73" s="4">
        <f>'UTAH SOFTBALL CLUB'!$V$35</f>
        <v>5</v>
      </c>
      <c r="G73" s="4">
        <f>'UTAH SOFTBALL CLUB'!$V$36</f>
        <v>3</v>
      </c>
      <c r="H73" s="6">
        <f>'UTAH SOFTBALL CLUB'!$W$36</f>
        <v>0.6</v>
      </c>
      <c r="Y73" s="1"/>
    </row>
    <row r="74" spans="1:25" hidden="1">
      <c r="A74">
        <v>219</v>
      </c>
      <c r="B74" t="str">
        <f>'FIVE FINGER DEATH PITCH'!$B$28</f>
        <v>M</v>
      </c>
      <c r="C74" t="str">
        <f>'FIVE FINGER DEATH PITCH'!$A$28</f>
        <v>FREDERICK LADUE</v>
      </c>
      <c r="D74" t="str">
        <f>'FIVE FINGER DEATH PITCH'!$H$1</f>
        <v>FIVE FINGER DEATH PITCH</v>
      </c>
      <c r="E74" s="4">
        <f>'FIVE FINGER DEATH PITCH'!$V$28</f>
        <v>6</v>
      </c>
      <c r="F74" s="4">
        <f>'FIVE FINGER DEATH PITCH'!$V$29</f>
        <v>6</v>
      </c>
      <c r="G74" s="4">
        <f>'FIVE FINGER DEATH PITCH'!$V$30</f>
        <v>5</v>
      </c>
      <c r="H74" s="6">
        <f>'FIVE FINGER DEATH PITCH'!$W$30</f>
        <v>0.83333333333333337</v>
      </c>
    </row>
    <row r="75" spans="1:25">
      <c r="A75">
        <v>143</v>
      </c>
      <c r="B75" t="str">
        <f>'INGLORIOUS BATTERS'!$B$10</f>
        <v>F</v>
      </c>
      <c r="C75" t="str">
        <f>'INGLORIOUS BATTERS'!$A$10</f>
        <v>LINDI SANDALL</v>
      </c>
      <c r="D75" t="str">
        <f>'INGLORIOUS BATTERS'!$H$1</f>
        <v>INGLORIOUS BATTERS</v>
      </c>
      <c r="E75" s="4">
        <f>'INGLORIOUS BATTERS'!$V$10</f>
        <v>25</v>
      </c>
      <c r="F75" s="4">
        <f>'INGLORIOUS BATTERS'!$V$11</f>
        <v>25</v>
      </c>
      <c r="G75" s="4">
        <f>'INGLORIOUS BATTERS'!$V$12</f>
        <v>15</v>
      </c>
      <c r="H75" s="6">
        <f>'INGLORIOUS BATTERS'!$W$12</f>
        <v>0.6</v>
      </c>
      <c r="Y75" s="1"/>
    </row>
    <row r="76" spans="1:25" hidden="1">
      <c r="A76">
        <v>246</v>
      </c>
      <c r="B76" t="str">
        <f>'UTAH SOFTBALL CLUB'!$B$4</f>
        <v>M</v>
      </c>
      <c r="C76" t="str">
        <f>'UTAH SOFTBALL CLUB'!$A$4</f>
        <v>JOE RIGBY</v>
      </c>
      <c r="D76" t="str">
        <f>'UTAH SOFTBALL CLUB'!$H$1</f>
        <v>UTAH SOFTBALL CLUB</v>
      </c>
      <c r="E76" s="4">
        <f>'UTAH SOFTBALL CLUB'!$V$4</f>
        <v>22</v>
      </c>
      <c r="F76" s="4">
        <f>'UTAH SOFTBALL CLUB'!$V$5</f>
        <v>20</v>
      </c>
      <c r="G76" s="4">
        <f>'UTAH SOFTBALL CLUB'!$V$6</f>
        <v>15</v>
      </c>
      <c r="H76" s="6">
        <f>'UTAH SOFTBALL CLUB'!$W$6</f>
        <v>0.75</v>
      </c>
    </row>
    <row r="77" spans="1:25">
      <c r="A77">
        <v>148</v>
      </c>
      <c r="B77" t="str">
        <f>'INGLORIOUS BATTERS'!$B$25</f>
        <v>F</v>
      </c>
      <c r="C77" t="str">
        <f>'INGLORIOUS BATTERS'!$A$25</f>
        <v>GRACEA BEGAYE</v>
      </c>
      <c r="D77" t="str">
        <f>'INGLORIOUS BATTERS'!$H$1</f>
        <v>INGLORIOUS BATTERS</v>
      </c>
      <c r="E77" s="4">
        <f>'INGLORIOUS BATTERS'!$V$25</f>
        <v>28</v>
      </c>
      <c r="F77" s="4">
        <f>'INGLORIOUS BATTERS'!$V$26</f>
        <v>25</v>
      </c>
      <c r="G77" s="4">
        <f>'INGLORIOUS BATTERS'!$V$27</f>
        <v>14</v>
      </c>
      <c r="H77" s="6">
        <f>'INGLORIOUS BATTERS'!$W$27</f>
        <v>0.56000000000000005</v>
      </c>
      <c r="Y77" s="1"/>
    </row>
    <row r="78" spans="1:25" hidden="1">
      <c r="A78">
        <v>180</v>
      </c>
      <c r="B78" t="str">
        <f>'IT''S 5 O''CLOCK SOMEWHERE'!$B$16</f>
        <v>M</v>
      </c>
      <c r="C78" t="str">
        <f>'IT''S 5 O''CLOCK SOMEWHERE'!$A$16</f>
        <v>AUSTIN BUGNI</v>
      </c>
      <c r="D78" t="str">
        <f>'IT''S 5 O''CLOCK SOMEWHERE'!$H$1</f>
        <v>IT'S 5 O'CLOCK SOMEWHERE</v>
      </c>
      <c r="E78" s="4">
        <f>'IT''S 5 O''CLOCK SOMEWHERE'!$V$16</f>
        <v>24</v>
      </c>
      <c r="F78" s="4">
        <f>'IT''S 5 O''CLOCK SOMEWHERE'!$V$17</f>
        <v>24</v>
      </c>
      <c r="G78" s="4">
        <f>'IT''S 5 O''CLOCK SOMEWHERE'!$V$18</f>
        <v>18</v>
      </c>
      <c r="H78" s="6">
        <f>'IT''S 5 O''CLOCK SOMEWHERE'!$W$18</f>
        <v>0.75</v>
      </c>
    </row>
    <row r="79" spans="1:25">
      <c r="A79">
        <v>110</v>
      </c>
      <c r="B79" t="str">
        <f>'REVENGE OF THE HIT'!$B$16</f>
        <v>F</v>
      </c>
      <c r="C79" t="str">
        <f>'REVENGE OF THE HIT'!$A$16</f>
        <v>ASHTON HALLIDAY</v>
      </c>
      <c r="D79" t="str">
        <f>'REVENGE OF THE HIT'!$H$1</f>
        <v>REVENGE OF THE HIT</v>
      </c>
      <c r="E79" s="4">
        <f>'REVENGE OF THE HIT'!$V$16</f>
        <v>24</v>
      </c>
      <c r="F79" s="4">
        <f>'REVENGE OF THE HIT'!$V$17</f>
        <v>24</v>
      </c>
      <c r="G79" s="4">
        <f>'REVENGE OF THE HIT'!$V$18</f>
        <v>14</v>
      </c>
      <c r="H79" s="6">
        <f>'REVENGE OF THE HIT'!$W$18</f>
        <v>0.58333333333333337</v>
      </c>
      <c r="Y79" s="1"/>
    </row>
    <row r="80" spans="1:25" hidden="1">
      <c r="A80">
        <v>142</v>
      </c>
      <c r="B80" t="str">
        <f>'INGLORIOUS BATTERS'!$B$7</f>
        <v>M</v>
      </c>
      <c r="C80" t="str">
        <f>'INGLORIOUS BATTERS'!$A$7</f>
        <v>THOMAS SOEBY</v>
      </c>
      <c r="D80" t="str">
        <f>'INGLORIOUS BATTERS'!$H$1</f>
        <v>INGLORIOUS BATTERS</v>
      </c>
      <c r="E80" s="4">
        <f>'INGLORIOUS BATTERS'!$V$7</f>
        <v>25</v>
      </c>
      <c r="F80" s="4">
        <f>'INGLORIOUS BATTERS'!$V$8</f>
        <v>24</v>
      </c>
      <c r="G80" s="4">
        <f>'INGLORIOUS BATTERS'!$V$9</f>
        <v>18</v>
      </c>
      <c r="H80" s="6">
        <f>'INGLORIOUS BATTERS'!$W$9</f>
        <v>0.75</v>
      </c>
    </row>
    <row r="81" spans="1:25" hidden="1">
      <c r="A81">
        <v>258</v>
      </c>
      <c r="B81" t="str">
        <f>'UTAH SOFTBALL CLUB'!$B$40</f>
        <v>F</v>
      </c>
      <c r="C81" t="str">
        <f>'UTAH SOFTBALL CLUB'!$A$40</f>
        <v>MIRIAH SALEE</v>
      </c>
      <c r="D81" t="str">
        <f>'UTAH SOFTBALL CLUB'!$H$1</f>
        <v>UTAH SOFTBALL CLUB</v>
      </c>
      <c r="E81" s="4">
        <f>'UTAH SOFTBALL CLUB'!$V$40</f>
        <v>13</v>
      </c>
      <c r="F81" s="4">
        <f>'UTAH SOFTBALL CLUB'!$V$41</f>
        <v>12</v>
      </c>
      <c r="G81" s="4">
        <f>'UTAH SOFTBALL CLUB'!$V$42</f>
        <v>6</v>
      </c>
      <c r="H81" s="6">
        <f>'UTAH SOFTBALL CLUB'!$W$42</f>
        <v>0.5</v>
      </c>
      <c r="Y81" s="1"/>
    </row>
    <row r="82" spans="1:25">
      <c r="A82">
        <v>76</v>
      </c>
      <c r="B82" t="str">
        <f>'DEADTOOTH''S CREW'!$B$19</f>
        <v>F</v>
      </c>
      <c r="C82" t="str">
        <f>'DEADTOOTH''S CREW'!$A$19</f>
        <v>KATE NYGAARD</v>
      </c>
      <c r="D82" t="str">
        <f>'DEADTOOTH''S CREW'!$H$1</f>
        <v>DEADTOOTH'S CREW</v>
      </c>
      <c r="E82" s="4">
        <f>'DEADTOOTH''S CREW'!$V$19</f>
        <v>22</v>
      </c>
      <c r="F82" s="4">
        <f>'DEADTOOTH''S CREW'!$V$20</f>
        <v>22</v>
      </c>
      <c r="G82" s="4">
        <f>'DEADTOOTH''S CREW'!$V$21</f>
        <v>12</v>
      </c>
      <c r="H82" s="6">
        <f>'DEADTOOTH''S CREW'!$W$21</f>
        <v>0.54545454545454541</v>
      </c>
    </row>
    <row r="83" spans="1:25">
      <c r="A83">
        <v>114</v>
      </c>
      <c r="B83" t="str">
        <f>'REVENGE OF THE HIT'!$B$28</f>
        <v>F</v>
      </c>
      <c r="C83" t="str">
        <f>'REVENGE OF THE HIT'!$A$28</f>
        <v>EMILY PENINGER</v>
      </c>
      <c r="D83" t="str">
        <f>'REVENGE OF THE HIT'!$H$1</f>
        <v>REVENGE OF THE HIT</v>
      </c>
      <c r="E83" s="4">
        <f>'REVENGE OF THE HIT'!$V$28</f>
        <v>21</v>
      </c>
      <c r="F83" s="4">
        <f>'REVENGE OF THE HIT'!$V$29</f>
        <v>21</v>
      </c>
      <c r="G83" s="4">
        <f>'REVENGE OF THE HIT'!$V$30</f>
        <v>11</v>
      </c>
      <c r="H83" s="6">
        <f>'REVENGE OF THE HIT'!$W$30</f>
        <v>0.52380952380952384</v>
      </c>
      <c r="Y83" s="1"/>
    </row>
    <row r="84" spans="1:25">
      <c r="A84">
        <v>215</v>
      </c>
      <c r="B84" t="str">
        <f>'FIVE FINGER DEATH PITCH'!$B$16</f>
        <v>F</v>
      </c>
      <c r="C84" t="str">
        <f>'FIVE FINGER DEATH PITCH'!$A$16</f>
        <v>CHRISTIE COVINGTON</v>
      </c>
      <c r="D84" t="str">
        <f>'FIVE FINGER DEATH PITCH'!$H$1</f>
        <v>FIVE FINGER DEATH PITCH</v>
      </c>
      <c r="E84" s="4">
        <f>'FIVE FINGER DEATH PITCH'!$V$16</f>
        <v>24</v>
      </c>
      <c r="F84" s="4">
        <f>'FIVE FINGER DEATH PITCH'!$V$17</f>
        <v>23</v>
      </c>
      <c r="G84" s="4">
        <f>'FIVE FINGER DEATH PITCH'!$V$18</f>
        <v>10</v>
      </c>
      <c r="H84" s="6">
        <f>'FIVE FINGER DEATH PITCH'!$W$18</f>
        <v>0.43478260869565216</v>
      </c>
    </row>
    <row r="85" spans="1:25" hidden="1">
      <c r="A85">
        <v>84</v>
      </c>
      <c r="B85" t="str">
        <f>'DEADTOOTH''S CREW'!$B$43</f>
        <v>F</v>
      </c>
      <c r="C85" t="str">
        <f>'DEADTOOTH''S CREW'!$A$43</f>
        <v>CORRINE CLEVERLY</v>
      </c>
      <c r="D85" t="str">
        <f>'DEADTOOTH''S CREW'!$H$1</f>
        <v>DEADTOOTH'S CREW</v>
      </c>
      <c r="E85" s="4">
        <f>'DEADTOOTH''S CREW'!$V$43</f>
        <v>8</v>
      </c>
      <c r="F85" s="4">
        <f>'DEADTOOTH''S CREW'!$V$44</f>
        <v>8</v>
      </c>
      <c r="G85" s="4">
        <f>'DEADTOOTH''S CREW'!$V$45</f>
        <v>3</v>
      </c>
      <c r="H85" s="6">
        <f>'DEADTOOTH''S CREW'!$W$45</f>
        <v>0.375</v>
      </c>
      <c r="Y85" s="1"/>
    </row>
    <row r="86" spans="1:25" hidden="1">
      <c r="A86">
        <v>85</v>
      </c>
      <c r="B86" t="str">
        <f>'DEADTOOTH''S CREW'!$B$46</f>
        <v>M</v>
      </c>
      <c r="C86" t="str">
        <f>'DEADTOOTH''S CREW'!$A$46</f>
        <v>JAKE BOYD</v>
      </c>
      <c r="D86" t="str">
        <f>'DEADTOOTH''S CREW'!$H$1</f>
        <v>DEADTOOTH'S CREW</v>
      </c>
      <c r="E86" s="4">
        <f>'DEADTOOTH''S CREW'!$V$46</f>
        <v>3</v>
      </c>
      <c r="F86" s="4">
        <f>'DEADTOOTH''S CREW'!$V$47</f>
        <v>3</v>
      </c>
      <c r="G86" s="4">
        <f>'DEADTOOTH''S CREW'!$V$48</f>
        <v>0</v>
      </c>
      <c r="H86" s="6">
        <f>'DEADTOOTH''S CREW'!$W$48</f>
        <v>0</v>
      </c>
    </row>
    <row r="87" spans="1:25" hidden="1">
      <c r="A87">
        <v>86</v>
      </c>
      <c r="B87" t="str">
        <f>'DEADTOOTH''S CREW'!$B$49</f>
        <v>F</v>
      </c>
      <c r="C87" t="str">
        <f>'DEADTOOTH''S CREW'!$A$49</f>
        <v>MADDIE HANSEN</v>
      </c>
      <c r="D87" t="str">
        <f>'DEADTOOTH''S CREW'!$H$1</f>
        <v>DEADTOOTH'S CREW</v>
      </c>
      <c r="E87" s="4">
        <f>'DEADTOOTH''S CREW'!$V$49</f>
        <v>3</v>
      </c>
      <c r="F87" s="4">
        <f>'DEADTOOTH''S CREW'!$V$50</f>
        <v>3</v>
      </c>
      <c r="G87" s="4">
        <f>'DEADTOOTH''S CREW'!$V$51</f>
        <v>2</v>
      </c>
      <c r="H87" s="6">
        <f>'DEADTOOTH''S CREW'!$W$51</f>
        <v>0.66666666666666663</v>
      </c>
      <c r="Y87" s="1"/>
    </row>
    <row r="88" spans="1:25" hidden="1">
      <c r="A88">
        <v>87</v>
      </c>
      <c r="B88" t="str">
        <f>'DEADTOOTH''S CREW'!$B$52</f>
        <v>M</v>
      </c>
      <c r="C88" t="str">
        <f>'DEADTOOTH''S CREW'!$A$52</f>
        <v>JOSH HAYNIE</v>
      </c>
      <c r="D88" t="str">
        <f>'DEADTOOTH''S CREW'!$H$1</f>
        <v>DEADTOOTH'S CREW</v>
      </c>
      <c r="E88" s="4">
        <f>'DEADTOOTH''S CREW'!$V$52</f>
        <v>5</v>
      </c>
      <c r="F88" s="4">
        <f>'DEADTOOTH''S CREW'!$V$53</f>
        <v>5</v>
      </c>
      <c r="G88" s="4">
        <f>'DEADTOOTH''S CREW'!$V$54</f>
        <v>5</v>
      </c>
      <c r="H88" s="6">
        <f>'DEADTOOTH''S CREW'!$W$54</f>
        <v>1</v>
      </c>
    </row>
    <row r="89" spans="1:25" hidden="1">
      <c r="A89">
        <v>88</v>
      </c>
      <c r="B89" t="str">
        <f>'DEADTOOTH''S CREW'!$B$55</f>
        <v>F</v>
      </c>
      <c r="C89" t="str">
        <f>'DEADTOOTH''S CREW'!$A$55</f>
        <v>RANDI HOLLIE</v>
      </c>
      <c r="D89" t="str">
        <f>'DEADTOOTH''S CREW'!$H$1</f>
        <v>DEADTOOTH'S CREW</v>
      </c>
      <c r="E89" s="4">
        <f>'DEADTOOTH''S CREW'!$V$55</f>
        <v>4</v>
      </c>
      <c r="F89" s="4">
        <f>'DEADTOOTH''S CREW'!$V$56</f>
        <v>4</v>
      </c>
      <c r="G89" s="4">
        <f>'DEADTOOTH''S CREW'!$V$57</f>
        <v>2</v>
      </c>
      <c r="H89" s="6">
        <f>'DEADTOOTH''S CREW'!$W$57</f>
        <v>0.5</v>
      </c>
      <c r="Y89" s="1"/>
    </row>
    <row r="90" spans="1:25" hidden="1">
      <c r="A90">
        <v>89</v>
      </c>
      <c r="B90" t="str">
        <f>'DEADTOOTH''S CREW'!$B$58</f>
        <v>M</v>
      </c>
      <c r="C90" t="str">
        <f>'DEADTOOTH''S CREW'!$A$58</f>
        <v>CHRIS CONDON</v>
      </c>
      <c r="D90" t="str">
        <f>'DEADTOOTH''S CREW'!$H$1</f>
        <v>DEADTOOTH'S CREW</v>
      </c>
      <c r="E90" s="4">
        <f>'DEADTOOTH''S CREW'!$V$58</f>
        <v>4</v>
      </c>
      <c r="F90" s="4">
        <f>'DEADTOOTH''S CREW'!$V$59</f>
        <v>4</v>
      </c>
      <c r="G90" s="4">
        <f>'DEADTOOTH''S CREW'!$V$60</f>
        <v>3</v>
      </c>
      <c r="H90" s="6">
        <f>'DEADTOOTH''S CREW'!$W$60</f>
        <v>0.75</v>
      </c>
    </row>
    <row r="91" spans="1:25" hidden="1">
      <c r="A91">
        <v>90</v>
      </c>
      <c r="B91">
        <f>'DEADTOOTH''S CREW'!$B$61</f>
        <v>0</v>
      </c>
      <c r="C91">
        <f>'DEADTOOTH''S CREW'!$A$61</f>
        <v>0</v>
      </c>
      <c r="D91" t="str">
        <f>'DEADTOOTH''S CREW'!$H$1</f>
        <v>DEADTOOTH'S CREW</v>
      </c>
      <c r="E91" s="4">
        <f>'DEADTOOTH''S CREW'!$V$61</f>
        <v>0</v>
      </c>
      <c r="F91" s="4">
        <f>'DEADTOOTH''S CREW'!$V$62</f>
        <v>0</v>
      </c>
      <c r="G91" s="4">
        <f>'DEADTOOTH''S CREW'!$V$63</f>
        <v>0</v>
      </c>
      <c r="H91" s="6">
        <f>'DEADTOOTH''S CREW'!$W$63</f>
        <v>0</v>
      </c>
      <c r="Y91" s="1"/>
    </row>
    <row r="92" spans="1:25" hidden="1">
      <c r="A92">
        <v>91</v>
      </c>
      <c r="B92">
        <f>'DEADTOOTH''S CREW'!$B$64</f>
        <v>0</v>
      </c>
      <c r="C92">
        <f>'DEADTOOTH''S CREW'!$A$64</f>
        <v>0</v>
      </c>
      <c r="D92" t="str">
        <f>'DEADTOOTH''S CREW'!$H$1</f>
        <v>DEADTOOTH'S CREW</v>
      </c>
      <c r="E92" s="4">
        <f>'DEADTOOTH''S CREW'!$V$64</f>
        <v>0</v>
      </c>
      <c r="F92" s="4">
        <f>'DEADTOOTH''S CREW'!$V$65</f>
        <v>0</v>
      </c>
      <c r="G92" s="4">
        <f>'DEADTOOTH''S CREW'!$V$66</f>
        <v>0</v>
      </c>
      <c r="H92" s="6">
        <f>'DEADTOOTH''S CREW'!$W$66</f>
        <v>0</v>
      </c>
    </row>
    <row r="93" spans="1:25" hidden="1">
      <c r="A93">
        <v>92</v>
      </c>
      <c r="B93">
        <f>'DEADTOOTH''S CREW'!$B$67</f>
        <v>0</v>
      </c>
      <c r="C93">
        <f>'DEADTOOTH''S CREW'!$A$67</f>
        <v>0</v>
      </c>
      <c r="D93" t="str">
        <f>'DEADTOOTH''S CREW'!$H$1</f>
        <v>DEADTOOTH'S CREW</v>
      </c>
      <c r="E93" s="4">
        <f>'DEADTOOTH''S CREW'!$V$67</f>
        <v>0</v>
      </c>
      <c r="F93" s="4">
        <f>'DEADTOOTH''S CREW'!$V$68</f>
        <v>0</v>
      </c>
      <c r="G93" s="4">
        <f>'DEADTOOTH''S CREW'!$V$69</f>
        <v>0</v>
      </c>
      <c r="H93" s="6">
        <f>'DEADTOOTH''S CREW'!$W$69</f>
        <v>0</v>
      </c>
      <c r="Y93" s="1"/>
    </row>
    <row r="94" spans="1:25" hidden="1">
      <c r="A94">
        <v>93</v>
      </c>
      <c r="B94">
        <f>'DEADTOOTH''S CREW'!$B$70</f>
        <v>0</v>
      </c>
      <c r="C94">
        <f>'DEADTOOTH''S CREW'!$A$70</f>
        <v>0</v>
      </c>
      <c r="D94" t="str">
        <f>'DEADTOOTH''S CREW'!$H$1</f>
        <v>DEADTOOTH'S CREW</v>
      </c>
      <c r="E94" s="4">
        <f>'DEADTOOTH''S CREW'!$V$70</f>
        <v>0</v>
      </c>
      <c r="F94" s="4">
        <f>'DEADTOOTH''S CREW'!$V$71</f>
        <v>0</v>
      </c>
      <c r="G94" s="4">
        <f>'DEADTOOTH''S CREW'!$V$72</f>
        <v>0</v>
      </c>
      <c r="H94" s="6">
        <f>'DEADTOOTH''S CREW'!$W$72</f>
        <v>0</v>
      </c>
    </row>
    <row r="95" spans="1:25" hidden="1">
      <c r="A95">
        <v>94</v>
      </c>
      <c r="B95">
        <f>'DEADTOOTH''S CREW'!$B$73</f>
        <v>0</v>
      </c>
      <c r="C95">
        <f>'DEADTOOTH''S CREW'!$A$73</f>
        <v>0</v>
      </c>
      <c r="D95" t="str">
        <f>'DEADTOOTH''S CREW'!$H$1</f>
        <v>DEADTOOTH'S CREW</v>
      </c>
      <c r="E95" s="4">
        <f>'DEADTOOTH''S CREW'!$V$73</f>
        <v>0</v>
      </c>
      <c r="F95" s="4">
        <f>'DEADTOOTH''S CREW'!$V$74</f>
        <v>0</v>
      </c>
      <c r="G95" s="4">
        <f>'DEADTOOTH''S CREW'!$V$75</f>
        <v>0</v>
      </c>
      <c r="H95" s="6">
        <f>'DEADTOOTH''S CREW'!$W$75</f>
        <v>0</v>
      </c>
      <c r="Y95" s="1"/>
    </row>
    <row r="96" spans="1:25" hidden="1">
      <c r="A96">
        <v>95</v>
      </c>
      <c r="B96">
        <f>'DEADTOOTH''S CREW'!$B$76</f>
        <v>0</v>
      </c>
      <c r="C96">
        <f>'DEADTOOTH''S CREW'!$A$76</f>
        <v>0</v>
      </c>
      <c r="D96" t="str">
        <f>'DEADTOOTH''S CREW'!$H$1</f>
        <v>DEADTOOTH'S CREW</v>
      </c>
      <c r="E96" s="4">
        <f>'DEADTOOTH''S CREW'!$V$76</f>
        <v>0</v>
      </c>
      <c r="F96" s="4">
        <f>'DEADTOOTH''S CREW'!$V$77</f>
        <v>0</v>
      </c>
      <c r="G96" s="4">
        <f>'DEADTOOTH''S CREW'!$V$78</f>
        <v>0</v>
      </c>
      <c r="H96" s="6">
        <f>'DEADTOOTH''S CREW'!$W$78</f>
        <v>0</v>
      </c>
      <c r="Y96" s="1"/>
    </row>
    <row r="97" spans="1:25" hidden="1">
      <c r="A97">
        <v>96</v>
      </c>
      <c r="B97">
        <f>'DEADTOOTH''S CREW'!$B$79</f>
        <v>0</v>
      </c>
      <c r="C97">
        <f>'DEADTOOTH''S CREW'!$A$79</f>
        <v>0</v>
      </c>
      <c r="D97" t="str">
        <f>'DEADTOOTH''S CREW'!$H$1</f>
        <v>DEADTOOTH'S CREW</v>
      </c>
      <c r="E97" s="4">
        <f>'DEADTOOTH''S CREW'!$V$79</f>
        <v>0</v>
      </c>
      <c r="F97" s="4">
        <f>'DEADTOOTH''S CREW'!$V$80</f>
        <v>0</v>
      </c>
      <c r="G97" s="4">
        <f>'DEADTOOTH''S CREW'!$V$81</f>
        <v>0</v>
      </c>
      <c r="H97" s="6">
        <f>'DEADTOOTH''S CREW'!$W$81</f>
        <v>0</v>
      </c>
      <c r="Y97" s="1"/>
    </row>
    <row r="98" spans="1:25" hidden="1">
      <c r="A98">
        <v>97</v>
      </c>
      <c r="B98">
        <f>'DEADTOOTH''S CREW'!$B$82</f>
        <v>0</v>
      </c>
      <c r="C98">
        <f>'DEADTOOTH''S CREW'!$A$82</f>
        <v>0</v>
      </c>
      <c r="D98" t="str">
        <f>'DEADTOOTH''S CREW'!$H$1</f>
        <v>DEADTOOTH'S CREW</v>
      </c>
      <c r="E98" s="4">
        <f>'DEADTOOTH''S CREW'!$V$82</f>
        <v>0</v>
      </c>
      <c r="F98" s="4">
        <f>'DEADTOOTH''S CREW'!$V$83</f>
        <v>0</v>
      </c>
      <c r="G98" s="4">
        <f>'DEADTOOTH''S CREW'!$V$84</f>
        <v>0</v>
      </c>
      <c r="H98" s="6">
        <f>'DEADTOOTH''S CREW'!$W$84</f>
        <v>0</v>
      </c>
      <c r="Y98" s="1"/>
    </row>
    <row r="99" spans="1:25" hidden="1">
      <c r="A99">
        <v>98</v>
      </c>
      <c r="B99">
        <f>'DEADTOOTH''S CREW'!$B$85</f>
        <v>0</v>
      </c>
      <c r="C99">
        <f>'DEADTOOTH''S CREW'!$A$85</f>
        <v>0</v>
      </c>
      <c r="D99" t="str">
        <f>'DEADTOOTH''S CREW'!$H$1</f>
        <v>DEADTOOTH'S CREW</v>
      </c>
      <c r="E99" s="4">
        <f>'DEADTOOTH''S CREW'!$V$85</f>
        <v>0</v>
      </c>
      <c r="F99" s="4">
        <f>'DEADTOOTH''S CREW'!$V$86</f>
        <v>0</v>
      </c>
      <c r="G99" s="4">
        <f>'DEADTOOTH''S CREW'!$V$87</f>
        <v>0</v>
      </c>
      <c r="H99" s="6">
        <f>'DEADTOOTH''S CREW'!$W$87</f>
        <v>0</v>
      </c>
      <c r="Y99" s="1"/>
    </row>
    <row r="100" spans="1:25" hidden="1">
      <c r="A100">
        <v>99</v>
      </c>
      <c r="B100">
        <f>'DEADTOOTH''S CREW'!$B$88</f>
        <v>0</v>
      </c>
      <c r="C100">
        <f>'DEADTOOTH''S CREW'!$A$88</f>
        <v>0</v>
      </c>
      <c r="D100" t="str">
        <f>'DEADTOOTH''S CREW'!$H$1</f>
        <v>DEADTOOTH'S CREW</v>
      </c>
      <c r="E100" s="4">
        <f>'DEADTOOTH''S CREW'!$V$88</f>
        <v>0</v>
      </c>
      <c r="F100" s="4">
        <f>'DEADTOOTH''S CREW'!$V$89</f>
        <v>0</v>
      </c>
      <c r="G100" s="4">
        <f>'DEADTOOTH''S CREW'!$V$90</f>
        <v>0</v>
      </c>
      <c r="H100" s="6">
        <f>'DEADTOOTH''S CREW'!$W$90</f>
        <v>0</v>
      </c>
      <c r="Y100" s="1"/>
    </row>
    <row r="101" spans="1:25" hidden="1">
      <c r="A101">
        <v>100</v>
      </c>
      <c r="B101">
        <f>'DEADTOOTH''S CREW'!$B$91</f>
        <v>0</v>
      </c>
      <c r="C101">
        <f>'DEADTOOTH''S CREW'!$A$91</f>
        <v>0</v>
      </c>
      <c r="D101" t="str">
        <f>'DEADTOOTH''S CREW'!$H$1</f>
        <v>DEADTOOTH'S CREW</v>
      </c>
      <c r="E101" s="4">
        <f>'DEADTOOTH''S CREW'!$V$91</f>
        <v>0</v>
      </c>
      <c r="F101" s="4">
        <f>'DEADTOOTH''S CREW'!$V$92</f>
        <v>0</v>
      </c>
      <c r="G101" s="4">
        <f>'DEADTOOTH''S CREW'!$V$93</f>
        <v>0</v>
      </c>
      <c r="H101" s="6">
        <f>'DEADTOOTH''S CREW'!$W$93</f>
        <v>0</v>
      </c>
      <c r="Y101" s="1"/>
    </row>
    <row r="102" spans="1:25" hidden="1">
      <c r="A102">
        <v>101</v>
      </c>
      <c r="B102">
        <f>'DEADTOOTH''S CREW'!$B$94</f>
        <v>0</v>
      </c>
      <c r="C102">
        <f>'DEADTOOTH''S CREW'!$A$94</f>
        <v>0</v>
      </c>
      <c r="D102" t="str">
        <f>'DEADTOOTH''S CREW'!$H$1</f>
        <v>DEADTOOTH'S CREW</v>
      </c>
      <c r="E102" s="4">
        <f>'DEADTOOTH''S CREW'!$V$94</f>
        <v>0</v>
      </c>
      <c r="F102" s="4">
        <f>'DEADTOOTH''S CREW'!$V$95</f>
        <v>0</v>
      </c>
      <c r="G102" s="4">
        <f>'DEADTOOTH''S CREW'!$V$96</f>
        <v>0</v>
      </c>
      <c r="H102" s="6">
        <f>'DEADTOOTH''S CREW'!$W$96</f>
        <v>0</v>
      </c>
      <c r="Y102" s="1"/>
    </row>
    <row r="103" spans="1:25" hidden="1">
      <c r="A103">
        <v>102</v>
      </c>
      <c r="B103">
        <f>'DEADTOOTH''S CREW'!$B$97</f>
        <v>0</v>
      </c>
      <c r="C103">
        <f>'DEADTOOTH''S CREW'!$A$97</f>
        <v>0</v>
      </c>
      <c r="D103" t="str">
        <f>'DEADTOOTH''S CREW'!$H$1</f>
        <v>DEADTOOTH'S CREW</v>
      </c>
      <c r="E103" s="4">
        <f>'DEADTOOTH''S CREW'!$V$97</f>
        <v>0</v>
      </c>
      <c r="F103" s="4">
        <f>'DEADTOOTH''S CREW'!$V$98</f>
        <v>0</v>
      </c>
      <c r="G103" s="4">
        <f>'DEADTOOTH''S CREW'!$V$99</f>
        <v>0</v>
      </c>
      <c r="H103" s="6">
        <f>'DEADTOOTH''S CREW'!$W$99</f>
        <v>0</v>
      </c>
      <c r="Y103" s="1"/>
    </row>
    <row r="104" spans="1:25" hidden="1">
      <c r="A104">
        <v>103</v>
      </c>
      <c r="B104">
        <f>'DEADTOOTH''S CREW'!$B$100</f>
        <v>0</v>
      </c>
      <c r="C104">
        <f>'DEADTOOTH''S CREW'!$A$100</f>
        <v>0</v>
      </c>
      <c r="D104" t="str">
        <f>'DEADTOOTH''S CREW'!$H$1</f>
        <v>DEADTOOTH'S CREW</v>
      </c>
      <c r="E104" s="4">
        <f>'DEADTOOTH''S CREW'!$V$100</f>
        <v>0</v>
      </c>
      <c r="F104" s="4">
        <f>'DEADTOOTH''S CREW'!$V$101</f>
        <v>0</v>
      </c>
      <c r="G104" s="4">
        <f>'DEADTOOTH''S CREW'!$V$102</f>
        <v>0</v>
      </c>
      <c r="H104" s="6">
        <f>'DEADTOOTH''S CREW'!$W$102</f>
        <v>0</v>
      </c>
      <c r="Y104" s="1"/>
    </row>
    <row r="105" spans="1:25" hidden="1">
      <c r="A105">
        <v>104</v>
      </c>
      <c r="B105">
        <f>'DEADTOOTH''S CREW'!$B$103</f>
        <v>0</v>
      </c>
      <c r="C105">
        <f>'DEADTOOTH''S CREW'!$A$103</f>
        <v>0</v>
      </c>
      <c r="D105" t="str">
        <f>'DEADTOOTH''S CREW'!$H$1</f>
        <v>DEADTOOTH'S CREW</v>
      </c>
      <c r="E105" s="4">
        <f>'DEADTOOTH''S CREW'!$V$103</f>
        <v>0</v>
      </c>
      <c r="F105" s="4">
        <f>'DEADTOOTH''S CREW'!$V$104</f>
        <v>0</v>
      </c>
      <c r="G105" s="4">
        <f>'DEADTOOTH''S CREW'!$V$105</f>
        <v>0</v>
      </c>
      <c r="H105" s="6">
        <f>'DEADTOOTH''S CREW'!$W$105</f>
        <v>0</v>
      </c>
      <c r="Y105" s="1"/>
    </row>
    <row r="106" spans="1:25" hidden="1">
      <c r="A106">
        <v>105</v>
      </c>
      <c r="B106">
        <f>'DEADTOOTH''S CREW'!$B$106</f>
        <v>0</v>
      </c>
      <c r="C106">
        <f>'DEADTOOTH''S CREW'!$A$106</f>
        <v>0</v>
      </c>
      <c r="D106" t="str">
        <f>'DEADTOOTH''S CREW'!$H$1</f>
        <v>DEADTOOTH'S CREW</v>
      </c>
      <c r="E106" s="4">
        <f>'DEADTOOTH''S CREW'!$V$106</f>
        <v>0</v>
      </c>
      <c r="F106" s="4">
        <f>'DEADTOOTH''S CREW'!$V$107</f>
        <v>0</v>
      </c>
      <c r="G106" s="4">
        <f>'DEADTOOTH''S CREW'!$V$108</f>
        <v>0</v>
      </c>
      <c r="H106" s="6">
        <f>'DEADTOOTH''S CREW'!$W$108</f>
        <v>0</v>
      </c>
    </row>
    <row r="107" spans="1:25" hidden="1">
      <c r="A107">
        <v>150</v>
      </c>
      <c r="B107" t="str">
        <f>'INGLORIOUS BATTERS'!$B$31</f>
        <v>M</v>
      </c>
      <c r="C107" t="str">
        <f>'INGLORIOUS BATTERS'!$A$31</f>
        <v>ANDY LARSEN</v>
      </c>
      <c r="D107" t="str">
        <f>'INGLORIOUS BATTERS'!$H$1</f>
        <v>INGLORIOUS BATTERS</v>
      </c>
      <c r="E107" s="4">
        <f>'INGLORIOUS BATTERS'!$V$31</f>
        <v>17</v>
      </c>
      <c r="F107" s="4">
        <f>'INGLORIOUS BATTERS'!$V$32</f>
        <v>17</v>
      </c>
      <c r="G107" s="4">
        <f>'INGLORIOUS BATTERS'!$V$33</f>
        <v>14</v>
      </c>
      <c r="H107" s="6">
        <f>'INGLORIOUS BATTERS'!$W$33</f>
        <v>0.82352941176470584</v>
      </c>
      <c r="Y107" s="1"/>
    </row>
    <row r="108" spans="1:25">
      <c r="A108">
        <v>255</v>
      </c>
      <c r="B108" t="str">
        <f>'UTAH SOFTBALL CLUB'!$B$31</f>
        <v>F</v>
      </c>
      <c r="C108" t="str">
        <f>'UTAH SOFTBALL CLUB'!$A$31</f>
        <v>KIRA JOKO</v>
      </c>
      <c r="D108" t="str">
        <f>'UTAH SOFTBALL CLUB'!$H$1</f>
        <v>UTAH SOFTBALL CLUB</v>
      </c>
      <c r="E108" s="4">
        <f>'UTAH SOFTBALL CLUB'!$V$31</f>
        <v>24</v>
      </c>
      <c r="F108" s="4">
        <f>'UTAH SOFTBALL CLUB'!$V$32</f>
        <v>23</v>
      </c>
      <c r="G108" s="4">
        <f>'UTAH SOFTBALL CLUB'!$V$33</f>
        <v>14</v>
      </c>
      <c r="H108" s="6">
        <f>'UTAH SOFTBALL CLUB'!$W$33</f>
        <v>0.60869565217391308</v>
      </c>
    </row>
    <row r="109" spans="1:25" hidden="1">
      <c r="A109">
        <v>73</v>
      </c>
      <c r="B109" t="str">
        <f>'DEADTOOTH''S CREW'!$B$10</f>
        <v>M</v>
      </c>
      <c r="C109" t="str">
        <f>'DEADTOOTH''S CREW'!$A$10</f>
        <v>SAM MORRISSETTE</v>
      </c>
      <c r="D109" t="str">
        <f>'DEADTOOTH''S CREW'!$H$1</f>
        <v>DEADTOOTH'S CREW</v>
      </c>
      <c r="E109" s="4">
        <f>'DEADTOOTH''S CREW'!$V$10</f>
        <v>27</v>
      </c>
      <c r="F109" s="4">
        <f>'DEADTOOTH''S CREW'!$V$11</f>
        <v>27</v>
      </c>
      <c r="G109" s="4">
        <f>'DEADTOOTH''S CREW'!$V$12</f>
        <v>20</v>
      </c>
      <c r="H109" s="6">
        <f>'DEADTOOTH''S CREW'!$W$12</f>
        <v>0.7407407407407407</v>
      </c>
      <c r="Y109" s="1"/>
    </row>
    <row r="110" spans="1:25">
      <c r="A110">
        <v>181</v>
      </c>
      <c r="B110" t="str">
        <f>'IT''S 5 O''CLOCK SOMEWHERE'!$B$19</f>
        <v>F</v>
      </c>
      <c r="C110" t="str">
        <f>'IT''S 5 O''CLOCK SOMEWHERE'!$A$19</f>
        <v>WHITNEY FOSTER</v>
      </c>
      <c r="D110" t="str">
        <f>'IT''S 5 O''CLOCK SOMEWHERE'!$H$1</f>
        <v>IT'S 5 O'CLOCK SOMEWHERE</v>
      </c>
      <c r="E110" s="4">
        <f>'IT''S 5 O''CLOCK SOMEWHERE'!$V$19</f>
        <v>21</v>
      </c>
      <c r="F110" s="4">
        <f>'IT''S 5 O''CLOCK SOMEWHERE'!$V$20</f>
        <v>20</v>
      </c>
      <c r="G110" s="4">
        <f>'IT''S 5 O''CLOCK SOMEWHERE'!$V$21</f>
        <v>9</v>
      </c>
      <c r="H110" s="6">
        <f>'IT''S 5 O''CLOCK SOMEWHERE'!$W$21</f>
        <v>0.45</v>
      </c>
    </row>
    <row r="111" spans="1:25">
      <c r="A111">
        <v>112</v>
      </c>
      <c r="B111" t="str">
        <f>'REVENGE OF THE HIT'!$B$22</f>
        <v>F</v>
      </c>
      <c r="C111" t="str">
        <f>'REVENGE OF THE HIT'!$A$22</f>
        <v>AIMEE KRETSCHMAR</v>
      </c>
      <c r="D111" t="str">
        <f>'REVENGE OF THE HIT'!$H$1</f>
        <v>REVENGE OF THE HIT</v>
      </c>
      <c r="E111" s="4">
        <f>'REVENGE OF THE HIT'!$V$22</f>
        <v>20</v>
      </c>
      <c r="F111" s="4">
        <f>'REVENGE OF THE HIT'!$V$23</f>
        <v>20</v>
      </c>
      <c r="G111" s="4">
        <f>'REVENGE OF THE HIT'!$V$24</f>
        <v>9</v>
      </c>
      <c r="H111" s="6">
        <f>'REVENGE OF THE HIT'!$W$24</f>
        <v>0.45</v>
      </c>
      <c r="Y111" s="1"/>
    </row>
    <row r="112" spans="1:25">
      <c r="A112">
        <v>80</v>
      </c>
      <c r="B112" t="str">
        <f>'DEADTOOTH''S CREW'!$B$31</f>
        <v>F</v>
      </c>
      <c r="C112" t="str">
        <f>'DEADTOOTH''S CREW'!$A$31</f>
        <v>ABBEY ROGERS</v>
      </c>
      <c r="D112" t="str">
        <f>'DEADTOOTH''S CREW'!$H$1</f>
        <v>DEADTOOTH'S CREW</v>
      </c>
      <c r="E112" s="4">
        <f>'DEADTOOTH''S CREW'!$V$31</f>
        <v>23</v>
      </c>
      <c r="F112" s="4">
        <f>'DEADTOOTH''S CREW'!$V$32</f>
        <v>22</v>
      </c>
      <c r="G112" s="4">
        <f>'DEADTOOTH''S CREW'!$V$33</f>
        <v>11</v>
      </c>
      <c r="H112" s="6">
        <f>'DEADTOOTH''S CREW'!$W$33</f>
        <v>0.5</v>
      </c>
    </row>
    <row r="113" spans="1:25">
      <c r="A113">
        <v>9</v>
      </c>
      <c r="B113" t="str">
        <f>BLACKOUT!$B$28</f>
        <v>F</v>
      </c>
      <c r="C113" t="str">
        <f>BLACKOUT!$A$28</f>
        <v>KYLEE FUNK</v>
      </c>
      <c r="D113" t="str">
        <f>BLACKOUT!$H$1</f>
        <v>BLACKOUT</v>
      </c>
      <c r="E113" s="4">
        <f>BLACKOUT!$V$28</f>
        <v>23</v>
      </c>
      <c r="F113" s="4">
        <f>BLACKOUT!$V$29</f>
        <v>23</v>
      </c>
      <c r="G113" s="4">
        <f t="array" ref="G113:H113">BLACKOUT!$V$30:$W$30</f>
        <v>11</v>
      </c>
      <c r="H113" s="6">
        <v>0.47826086956521741</v>
      </c>
      <c r="Y113" s="1"/>
    </row>
    <row r="114" spans="1:25" hidden="1">
      <c r="A114">
        <v>71</v>
      </c>
      <c r="B114" t="str">
        <f>'DEADTOOTH''S CREW'!$B$4</f>
        <v>M</v>
      </c>
      <c r="C114" t="str">
        <f>'DEADTOOTH''S CREW'!$A$4</f>
        <v>REGGIE DUNN</v>
      </c>
      <c r="D114" t="str">
        <f>'DEADTOOTH''S CREW'!$H$1</f>
        <v>DEADTOOTH'S CREW</v>
      </c>
      <c r="E114" s="4">
        <f>'DEADTOOTH''S CREW'!$V$4</f>
        <v>24</v>
      </c>
      <c r="F114" s="4">
        <f>'DEADTOOTH''S CREW'!$V$5</f>
        <v>23</v>
      </c>
      <c r="G114" s="4">
        <f>'DEADTOOTH''S CREW'!$V$6</f>
        <v>17</v>
      </c>
      <c r="H114" s="6">
        <f>'DEADTOOTH''S CREW'!$W$6</f>
        <v>0.73913043478260865</v>
      </c>
    </row>
    <row r="115" spans="1:25" hidden="1">
      <c r="A115">
        <v>46</v>
      </c>
      <c r="B115" t="str">
        <f>'BUCKNER BALLERS'!$B$34</f>
        <v>M</v>
      </c>
      <c r="C115" t="str">
        <f>'BUCKNER BALLERS'!$A$34</f>
        <v>DEVON SMITH</v>
      </c>
      <c r="D115" t="str">
        <f>'BUCKNER BALLERS'!$H$1</f>
        <v>BUCKNER BALLERS</v>
      </c>
      <c r="E115" s="4">
        <f>'BUCKNER BALLERS'!$V$34</f>
        <v>19</v>
      </c>
      <c r="F115" s="4">
        <f>'BUCKNER BALLERS'!$V$35</f>
        <v>19</v>
      </c>
      <c r="G115" s="4">
        <f>'BUCKNER BALLERS'!$V$36</f>
        <v>14</v>
      </c>
      <c r="H115" s="6">
        <f>'BUCKNER BALLERS'!$W$36</f>
        <v>0.73684210526315785</v>
      </c>
      <c r="Y115" s="1"/>
    </row>
    <row r="116" spans="1:25" hidden="1">
      <c r="A116">
        <v>42</v>
      </c>
      <c r="B116" t="str">
        <f>'BUCKNER BALLERS'!$B$22</f>
        <v>M</v>
      </c>
      <c r="C116" t="str">
        <f>'BUCKNER BALLERS'!$A$22</f>
        <v>TAYLOR ROBINSON</v>
      </c>
      <c r="D116" t="str">
        <f>'BUCKNER BALLERS'!$H$1</f>
        <v>BUCKNER BALLERS</v>
      </c>
      <c r="E116" s="4">
        <f>'BUCKNER BALLERS'!$V$22</f>
        <v>22</v>
      </c>
      <c r="F116" s="4">
        <f>'BUCKNER BALLERS'!$V$23</f>
        <v>22</v>
      </c>
      <c r="G116" s="4">
        <f>'BUCKNER BALLERS'!$V$24</f>
        <v>16</v>
      </c>
      <c r="H116" s="6">
        <f>'BUCKNER BALLERS'!$W$24</f>
        <v>0.72727272727272729</v>
      </c>
    </row>
    <row r="117" spans="1:25" hidden="1">
      <c r="A117">
        <v>178</v>
      </c>
      <c r="B117" t="str">
        <f>'IT''S 5 O''CLOCK SOMEWHERE'!$B$10</f>
        <v>M</v>
      </c>
      <c r="C117" t="str">
        <f>'IT''S 5 O''CLOCK SOMEWHERE'!$A$10</f>
        <v>DAVE GORE</v>
      </c>
      <c r="D117" t="str">
        <f>'IT''S 5 O''CLOCK SOMEWHERE'!$H$1</f>
        <v>IT'S 5 O'CLOCK SOMEWHERE</v>
      </c>
      <c r="E117" s="4">
        <f>'IT''S 5 O''CLOCK SOMEWHERE'!$V$10</f>
        <v>26</v>
      </c>
      <c r="F117" s="4">
        <f>'IT''S 5 O''CLOCK SOMEWHERE'!$V$11</f>
        <v>25</v>
      </c>
      <c r="G117" s="4">
        <f>'IT''S 5 O''CLOCK SOMEWHERE'!$V$12</f>
        <v>18</v>
      </c>
      <c r="H117" s="6">
        <f>'IT''S 5 O''CLOCK SOMEWHERE'!$W$12</f>
        <v>0.72</v>
      </c>
      <c r="Y117" s="1"/>
    </row>
    <row r="118" spans="1:25">
      <c r="A118">
        <v>183</v>
      </c>
      <c r="B118" t="str">
        <f>'IT''S 5 O''CLOCK SOMEWHERE'!$B$25</f>
        <v>F</v>
      </c>
      <c r="C118" t="str">
        <f>'IT''S 5 O''CLOCK SOMEWHERE'!$A$25</f>
        <v>MILKA LORENZANA</v>
      </c>
      <c r="D118" t="str">
        <f>'IT''S 5 O''CLOCK SOMEWHERE'!$H$1</f>
        <v>IT'S 5 O'CLOCK SOMEWHERE</v>
      </c>
      <c r="E118" s="4">
        <f>'IT''S 5 O''CLOCK SOMEWHERE'!$V$25</f>
        <v>21</v>
      </c>
      <c r="F118" s="4">
        <f>'IT''S 5 O''CLOCK SOMEWHERE'!$V$26</f>
        <v>21</v>
      </c>
      <c r="G118" s="4">
        <f>'IT''S 5 O''CLOCK SOMEWHERE'!$V$27</f>
        <v>11</v>
      </c>
      <c r="H118" s="6">
        <f>'IT''S 5 O''CLOCK SOMEWHERE'!$W$27</f>
        <v>0.52380952380952384</v>
      </c>
    </row>
    <row r="119" spans="1:25" hidden="1">
      <c r="A119">
        <v>251</v>
      </c>
      <c r="B119" t="str">
        <f>'UTAH SOFTBALL CLUB'!$B$19</f>
        <v>F</v>
      </c>
      <c r="C119" t="str">
        <f>'UTAH SOFTBALL CLUB'!$A$19</f>
        <v>SARAH ADAMS</v>
      </c>
      <c r="D119" t="str">
        <f>'UTAH SOFTBALL CLUB'!$H$1</f>
        <v>UTAH SOFTBALL CLUB</v>
      </c>
      <c r="E119" s="4">
        <f>'UTAH SOFTBALL CLUB'!$V$19</f>
        <v>7</v>
      </c>
      <c r="F119" s="4">
        <f>'UTAH SOFTBALL CLUB'!$V$20</f>
        <v>7</v>
      </c>
      <c r="G119" s="4">
        <f>'UTAH SOFTBALL CLUB'!$V$21</f>
        <v>3</v>
      </c>
      <c r="H119" s="6">
        <f>'UTAH SOFTBALL CLUB'!$W$21</f>
        <v>0.42857142857142855</v>
      </c>
      <c r="Y119" s="1"/>
    </row>
    <row r="120" spans="1:25" hidden="1">
      <c r="A120">
        <v>224</v>
      </c>
      <c r="B120" t="str">
        <f>'FIVE FINGER DEATH PITCH'!$B$43</f>
        <v>M</v>
      </c>
      <c r="C120" t="str">
        <f>'FIVE FINGER DEATH PITCH'!$A$43</f>
        <v>BRIAN ROBB</v>
      </c>
      <c r="D120" t="str">
        <f>'FIVE FINGER DEATH PITCH'!$H$1</f>
        <v>FIVE FINGER DEATH PITCH</v>
      </c>
      <c r="E120" s="4">
        <f>'FIVE FINGER DEATH PITCH'!$V$43</f>
        <v>3</v>
      </c>
      <c r="F120" s="4">
        <f>'FIVE FINGER DEATH PITCH'!$V$44</f>
        <v>2</v>
      </c>
      <c r="G120" s="4">
        <f>'FIVE FINGER DEATH PITCH'!$V$45</f>
        <v>1</v>
      </c>
      <c r="H120" s="6">
        <f>'FIVE FINGER DEATH PITCH'!$W$45</f>
        <v>0.5</v>
      </c>
    </row>
    <row r="121" spans="1:25" hidden="1">
      <c r="A121">
        <v>254</v>
      </c>
      <c r="B121" t="str">
        <f>'UTAH SOFTBALL CLUB'!$B$28</f>
        <v>M</v>
      </c>
      <c r="C121" t="str">
        <f>'UTAH SOFTBALL CLUB'!$A$28</f>
        <v>SCOTT ROGERS</v>
      </c>
      <c r="D121" t="str">
        <f>'UTAH SOFTBALL CLUB'!$H$1</f>
        <v>UTAH SOFTBALL CLUB</v>
      </c>
      <c r="E121" s="4">
        <f>'UTAH SOFTBALL CLUB'!$V$28</f>
        <v>26</v>
      </c>
      <c r="F121" s="4">
        <f>'UTAH SOFTBALL CLUB'!$V$29</f>
        <v>23</v>
      </c>
      <c r="G121" s="4">
        <f>'UTAH SOFTBALL CLUB'!$V$30</f>
        <v>16</v>
      </c>
      <c r="H121" s="6">
        <f>'UTAH SOFTBALL CLUB'!$W$30</f>
        <v>0.69565217391304346</v>
      </c>
      <c r="Y121" s="1"/>
    </row>
    <row r="122" spans="1:25" hidden="1">
      <c r="A122">
        <v>226</v>
      </c>
      <c r="B122" t="str">
        <f>'FIVE FINGER DEATH PITCH'!$B$49</f>
        <v>M</v>
      </c>
      <c r="C122" t="str">
        <f>'FIVE FINGER DEATH PITCH'!$A$49</f>
        <v>MILES WILHELM</v>
      </c>
      <c r="D122" t="str">
        <f>'FIVE FINGER DEATH PITCH'!$H$1</f>
        <v>FIVE FINGER DEATH PITCH</v>
      </c>
      <c r="E122" s="4">
        <f>'FIVE FINGER DEATH PITCH'!$V$49</f>
        <v>10</v>
      </c>
      <c r="F122" s="4">
        <f>'FIVE FINGER DEATH PITCH'!$V$50</f>
        <v>10</v>
      </c>
      <c r="G122" s="4">
        <f>'FIVE FINGER DEATH PITCH'!$V$51</f>
        <v>7</v>
      </c>
      <c r="H122" s="6">
        <f>'FIVE FINGER DEATH PITCH'!$W$51</f>
        <v>0.7</v>
      </c>
    </row>
    <row r="123" spans="1:25" hidden="1">
      <c r="A123">
        <v>11</v>
      </c>
      <c r="B123" t="str">
        <f>BLACKOUT!$B$34</f>
        <v>M</v>
      </c>
      <c r="C123" t="str">
        <f>BLACKOUT!$A$34</f>
        <v>SCOTT FUNK</v>
      </c>
      <c r="D123" t="str">
        <f>BLACKOUT!$H$1</f>
        <v>BLACKOUT</v>
      </c>
      <c r="E123" s="4">
        <f>BLACKOUT!$V$34</f>
        <v>23</v>
      </c>
      <c r="F123" s="4">
        <f>BLACKOUT!$V$35</f>
        <v>22</v>
      </c>
      <c r="G123" s="4">
        <f t="array" ref="G123:H123">BLACKOUT!$V$36:$W$36</f>
        <v>15</v>
      </c>
      <c r="H123" s="6">
        <v>0.68181818181818177</v>
      </c>
      <c r="Y123" s="1"/>
    </row>
    <row r="124" spans="1:25">
      <c r="A124">
        <v>249</v>
      </c>
      <c r="B124" t="str">
        <f>'UTAH SOFTBALL CLUB'!$B$13</f>
        <v>F</v>
      </c>
      <c r="C124" t="str">
        <f>'UTAH SOFTBALL CLUB'!$A$13</f>
        <v>STEPHANIE SEEWER</v>
      </c>
      <c r="D124" t="str">
        <f>'UTAH SOFTBALL CLUB'!$H$1</f>
        <v>UTAH SOFTBALL CLUB</v>
      </c>
      <c r="E124" s="4">
        <f>'UTAH SOFTBALL CLUB'!$V$13</f>
        <v>26</v>
      </c>
      <c r="F124" s="4">
        <f>'UTAH SOFTBALL CLUB'!$V$14</f>
        <v>25</v>
      </c>
      <c r="G124" s="4">
        <f>'UTAH SOFTBALL CLUB'!$V$15</f>
        <v>12</v>
      </c>
      <c r="H124" s="6">
        <f>'UTAH SOFTBALL CLUB'!$W$15</f>
        <v>0.48</v>
      </c>
    </row>
    <row r="125" spans="1:25" hidden="1">
      <c r="A125">
        <v>229</v>
      </c>
      <c r="B125" t="str">
        <f>'FIVE FINGER DEATH PITCH'!$B$58</f>
        <v>M</v>
      </c>
      <c r="C125" t="str">
        <f>'FIVE FINGER DEATH PITCH'!$A$58</f>
        <v>TYLER SMITH</v>
      </c>
      <c r="D125" t="str">
        <f>'FIVE FINGER DEATH PITCH'!$H$1</f>
        <v>FIVE FINGER DEATH PITCH</v>
      </c>
      <c r="E125" s="4">
        <f>'FIVE FINGER DEATH PITCH'!$V$58</f>
        <v>3</v>
      </c>
      <c r="F125" s="4">
        <f>'FIVE FINGER DEATH PITCH'!$V$59</f>
        <v>3</v>
      </c>
      <c r="G125" s="4">
        <f>'FIVE FINGER DEATH PITCH'!$V$60</f>
        <v>3</v>
      </c>
      <c r="H125" s="6">
        <f>'FIVE FINGER DEATH PITCH'!$W$60</f>
        <v>1</v>
      </c>
      <c r="Y125" s="1"/>
    </row>
    <row r="126" spans="1:25" hidden="1">
      <c r="A126">
        <v>230</v>
      </c>
      <c r="B126" t="str">
        <f>'FIVE FINGER DEATH PITCH'!$B$61</f>
        <v>F</v>
      </c>
      <c r="C126" t="str">
        <f>'FIVE FINGER DEATH PITCH'!$A$61</f>
        <v>AMANDA AMAUGH</v>
      </c>
      <c r="D126" t="str">
        <f>'FIVE FINGER DEATH PITCH'!$H$1</f>
        <v>FIVE FINGER DEATH PITCH</v>
      </c>
      <c r="E126" s="4">
        <f>'FIVE FINGER DEATH PITCH'!$V$61</f>
        <v>4</v>
      </c>
      <c r="F126" s="4">
        <f>'FIVE FINGER DEATH PITCH'!$V$62</f>
        <v>4</v>
      </c>
      <c r="G126" s="4">
        <f>'FIVE FINGER DEATH PITCH'!$V$63</f>
        <v>0</v>
      </c>
      <c r="H126" s="6">
        <f>'FIVE FINGER DEATH PITCH'!$W$63</f>
        <v>0</v>
      </c>
      <c r="Y126" s="1"/>
    </row>
    <row r="127" spans="1:25" hidden="1">
      <c r="A127">
        <v>231</v>
      </c>
      <c r="B127" t="str">
        <f>'FIVE FINGER DEATH PITCH'!$B$64</f>
        <v>F</v>
      </c>
      <c r="C127" t="str">
        <f>'FIVE FINGER DEATH PITCH'!$A$64</f>
        <v>AMY WOODS</v>
      </c>
      <c r="D127" t="str">
        <f>'FIVE FINGER DEATH PITCH'!$H$1</f>
        <v>FIVE FINGER DEATH PITCH</v>
      </c>
      <c r="E127" s="4">
        <f>'FIVE FINGER DEATH PITCH'!$V$64</f>
        <v>3</v>
      </c>
      <c r="F127" s="4">
        <f>'FIVE FINGER DEATH PITCH'!$V$65</f>
        <v>3</v>
      </c>
      <c r="G127" s="4">
        <f>'FIVE FINGER DEATH PITCH'!$V$66</f>
        <v>1</v>
      </c>
      <c r="H127" s="6">
        <f>'FIVE FINGER DEATH PITCH'!$W$66</f>
        <v>0.33333333333333331</v>
      </c>
      <c r="Y127" s="1"/>
    </row>
    <row r="128" spans="1:25" hidden="1">
      <c r="A128">
        <v>232</v>
      </c>
      <c r="B128">
        <f>'FIVE FINGER DEATH PITCH'!$B$67</f>
        <v>0</v>
      </c>
      <c r="C128">
        <f>'FIVE FINGER DEATH PITCH'!$A$67</f>
        <v>0</v>
      </c>
      <c r="D128" t="str">
        <f>'FIVE FINGER DEATH PITCH'!$H$1</f>
        <v>FIVE FINGER DEATH PITCH</v>
      </c>
      <c r="E128" s="4">
        <f>'FIVE FINGER DEATH PITCH'!$V$67</f>
        <v>0</v>
      </c>
      <c r="F128" s="4">
        <f>'FIVE FINGER DEATH PITCH'!$V$68</f>
        <v>0</v>
      </c>
      <c r="G128" s="4">
        <f>'FIVE FINGER DEATH PITCH'!$V$69</f>
        <v>0</v>
      </c>
      <c r="H128" s="6">
        <f>'FIVE FINGER DEATH PITCH'!$W$69</f>
        <v>0</v>
      </c>
      <c r="Y128" s="1"/>
    </row>
    <row r="129" spans="1:25" hidden="1">
      <c r="A129">
        <v>233</v>
      </c>
      <c r="B129">
        <f>'FIVE FINGER DEATH PITCH'!$B$70</f>
        <v>0</v>
      </c>
      <c r="C129">
        <f>'FIVE FINGER DEATH PITCH'!$A$70</f>
        <v>0</v>
      </c>
      <c r="D129" t="str">
        <f>'FIVE FINGER DEATH PITCH'!$H$1</f>
        <v>FIVE FINGER DEATH PITCH</v>
      </c>
      <c r="E129" s="4">
        <f>'FIVE FINGER DEATH PITCH'!$V$70</f>
        <v>0</v>
      </c>
      <c r="F129" s="4">
        <f>'FIVE FINGER DEATH PITCH'!$V$71</f>
        <v>0</v>
      </c>
      <c r="G129" s="4">
        <f>'FIVE FINGER DEATH PITCH'!$V$72</f>
        <v>0</v>
      </c>
      <c r="H129" s="6">
        <f>'FIVE FINGER DEATH PITCH'!$W$72</f>
        <v>0</v>
      </c>
      <c r="Y129" s="1"/>
    </row>
    <row r="130" spans="1:25" hidden="1">
      <c r="A130">
        <v>234</v>
      </c>
      <c r="B130">
        <f>'FIVE FINGER DEATH PITCH'!$B$73</f>
        <v>0</v>
      </c>
      <c r="C130">
        <f>'FIVE FINGER DEATH PITCH'!$A$73</f>
        <v>0</v>
      </c>
      <c r="D130" t="str">
        <f>'FIVE FINGER DEATH PITCH'!$H$1</f>
        <v>FIVE FINGER DEATH PITCH</v>
      </c>
      <c r="E130" s="4">
        <f>'FIVE FINGER DEATH PITCH'!$V$73</f>
        <v>0</v>
      </c>
      <c r="F130" s="4">
        <f>'FIVE FINGER DEATH PITCH'!$V$74</f>
        <v>0</v>
      </c>
      <c r="G130" s="4">
        <f>'FIVE FINGER DEATH PITCH'!$V$75</f>
        <v>0</v>
      </c>
      <c r="H130" s="6">
        <f>'FIVE FINGER DEATH PITCH'!$W$75</f>
        <v>0</v>
      </c>
      <c r="Y130" s="1"/>
    </row>
    <row r="131" spans="1:25" hidden="1">
      <c r="A131">
        <v>235</v>
      </c>
      <c r="B131">
        <f>'FIVE FINGER DEATH PITCH'!$B$76</f>
        <v>0</v>
      </c>
      <c r="C131">
        <f>'FIVE FINGER DEATH PITCH'!$A$76</f>
        <v>0</v>
      </c>
      <c r="D131" t="str">
        <f>'FIVE FINGER DEATH PITCH'!$H$1</f>
        <v>FIVE FINGER DEATH PITCH</v>
      </c>
      <c r="E131" s="4">
        <f>'FIVE FINGER DEATH PITCH'!$V$76</f>
        <v>0</v>
      </c>
      <c r="F131" s="4">
        <f>'FIVE FINGER DEATH PITCH'!$V$77</f>
        <v>0</v>
      </c>
      <c r="G131" s="4">
        <f>'FIVE FINGER DEATH PITCH'!$V$78</f>
        <v>0</v>
      </c>
      <c r="H131" s="6">
        <f>'FIVE FINGER DEATH PITCH'!$W$78</f>
        <v>0</v>
      </c>
      <c r="Y131" s="1"/>
    </row>
    <row r="132" spans="1:25" hidden="1">
      <c r="A132">
        <v>236</v>
      </c>
      <c r="B132">
        <f>'FIVE FINGER DEATH PITCH'!$B$79</f>
        <v>0</v>
      </c>
      <c r="C132">
        <f>'FIVE FINGER DEATH PITCH'!$A$79</f>
        <v>0</v>
      </c>
      <c r="D132" t="str">
        <f>'FIVE FINGER DEATH PITCH'!$H$1</f>
        <v>FIVE FINGER DEATH PITCH</v>
      </c>
      <c r="E132" s="4">
        <f>'FIVE FINGER DEATH PITCH'!$V$79</f>
        <v>0</v>
      </c>
      <c r="F132" s="4">
        <f>'FIVE FINGER DEATH PITCH'!$V$80</f>
        <v>0</v>
      </c>
      <c r="G132" s="4">
        <f>'FIVE FINGER DEATH PITCH'!$V$81</f>
        <v>0</v>
      </c>
      <c r="H132" s="6">
        <f>'FIVE FINGER DEATH PITCH'!$W$81</f>
        <v>0</v>
      </c>
      <c r="Y132" s="1"/>
    </row>
    <row r="133" spans="1:25" hidden="1">
      <c r="A133">
        <v>237</v>
      </c>
      <c r="B133">
        <f>'FIVE FINGER DEATH PITCH'!$B$82</f>
        <v>0</v>
      </c>
      <c r="C133">
        <f>'FIVE FINGER DEATH PITCH'!$A$82</f>
        <v>0</v>
      </c>
      <c r="D133" t="str">
        <f>'FIVE FINGER DEATH PITCH'!$H$1</f>
        <v>FIVE FINGER DEATH PITCH</v>
      </c>
      <c r="E133" s="4">
        <f>'FIVE FINGER DEATH PITCH'!$V$82</f>
        <v>0</v>
      </c>
      <c r="F133" s="4">
        <f>'FIVE FINGER DEATH PITCH'!$V$83</f>
        <v>0</v>
      </c>
      <c r="G133" s="4">
        <f>'FIVE FINGER DEATH PITCH'!$V$84</f>
        <v>0</v>
      </c>
      <c r="H133" s="6">
        <f>'FIVE FINGER DEATH PITCH'!$W$84</f>
        <v>0</v>
      </c>
      <c r="Y133" s="1"/>
    </row>
    <row r="134" spans="1:25" hidden="1">
      <c r="A134">
        <v>238</v>
      </c>
      <c r="B134">
        <f>'FIVE FINGER DEATH PITCH'!$B$85</f>
        <v>0</v>
      </c>
      <c r="C134">
        <f>'FIVE FINGER DEATH PITCH'!$A$85</f>
        <v>0</v>
      </c>
      <c r="D134" t="str">
        <f>'FIVE FINGER DEATH PITCH'!$H$1</f>
        <v>FIVE FINGER DEATH PITCH</v>
      </c>
      <c r="E134" s="4">
        <f>'FIVE FINGER DEATH PITCH'!$V$85</f>
        <v>0</v>
      </c>
      <c r="F134" s="4">
        <f>'FIVE FINGER DEATH PITCH'!$V$86</f>
        <v>0</v>
      </c>
      <c r="G134" s="4">
        <f>'FIVE FINGER DEATH PITCH'!$V$87</f>
        <v>0</v>
      </c>
      <c r="H134" s="6">
        <f>'FIVE FINGER DEATH PITCH'!$W$87</f>
        <v>0</v>
      </c>
      <c r="Y134" s="1"/>
    </row>
    <row r="135" spans="1:25" hidden="1">
      <c r="A135">
        <v>239</v>
      </c>
      <c r="B135">
        <f>'FIVE FINGER DEATH PITCH'!$B$88</f>
        <v>0</v>
      </c>
      <c r="C135">
        <f>'FIVE FINGER DEATH PITCH'!$A$88</f>
        <v>0</v>
      </c>
      <c r="D135" t="str">
        <f>'FIVE FINGER DEATH PITCH'!$H$1</f>
        <v>FIVE FINGER DEATH PITCH</v>
      </c>
      <c r="E135" s="4">
        <f>'FIVE FINGER DEATH PITCH'!$V$88</f>
        <v>0</v>
      </c>
      <c r="F135" s="4">
        <f>'FIVE FINGER DEATH PITCH'!$V$89</f>
        <v>0</v>
      </c>
      <c r="G135" s="4">
        <f>'FIVE FINGER DEATH PITCH'!$V$90</f>
        <v>0</v>
      </c>
      <c r="H135" s="6">
        <f>'FIVE FINGER DEATH PITCH'!$W$90</f>
        <v>0</v>
      </c>
      <c r="Y135" s="1"/>
    </row>
    <row r="136" spans="1:25" hidden="1">
      <c r="A136">
        <v>240</v>
      </c>
      <c r="B136">
        <f>'FIVE FINGER DEATH PITCH'!$B$91</f>
        <v>0</v>
      </c>
      <c r="C136">
        <f>'FIVE FINGER DEATH PITCH'!$A$91</f>
        <v>0</v>
      </c>
      <c r="D136" t="str">
        <f>'FIVE FINGER DEATH PITCH'!$H$1</f>
        <v>FIVE FINGER DEATH PITCH</v>
      </c>
      <c r="E136" s="4">
        <f>'FIVE FINGER DEATH PITCH'!$V$91</f>
        <v>0</v>
      </c>
      <c r="F136" s="4">
        <f>'FIVE FINGER DEATH PITCH'!$V$92</f>
        <v>0</v>
      </c>
      <c r="G136" s="4">
        <f>'FIVE FINGER DEATH PITCH'!$V$93</f>
        <v>0</v>
      </c>
      <c r="H136" s="6">
        <f>'FIVE FINGER DEATH PITCH'!$W$93</f>
        <v>0</v>
      </c>
    </row>
    <row r="137" spans="1:25" hidden="1">
      <c r="A137">
        <v>241</v>
      </c>
      <c r="B137">
        <f>'FIVE FINGER DEATH PITCH'!$B$94</f>
        <v>0</v>
      </c>
      <c r="C137">
        <f>'FIVE FINGER DEATH PITCH'!$A$94</f>
        <v>0</v>
      </c>
      <c r="D137" t="str">
        <f>'FIVE FINGER DEATH PITCH'!$H$1</f>
        <v>FIVE FINGER DEATH PITCH</v>
      </c>
      <c r="E137" s="4">
        <f>'FIVE FINGER DEATH PITCH'!$V$94</f>
        <v>0</v>
      </c>
      <c r="F137" s="4">
        <f>'FIVE FINGER DEATH PITCH'!$V$95</f>
        <v>0</v>
      </c>
      <c r="G137" s="4">
        <f>'FIVE FINGER DEATH PITCH'!$V$96</f>
        <v>0</v>
      </c>
      <c r="H137" s="6">
        <f>'FIVE FINGER DEATH PITCH'!$W$96</f>
        <v>0</v>
      </c>
      <c r="Y137" s="1"/>
    </row>
    <row r="138" spans="1:25" hidden="1">
      <c r="A138">
        <v>242</v>
      </c>
      <c r="B138">
        <f>'FIVE FINGER DEATH PITCH'!$B$97</f>
        <v>0</v>
      </c>
      <c r="C138">
        <f>'FIVE FINGER DEATH PITCH'!$A$97</f>
        <v>0</v>
      </c>
      <c r="D138" t="str">
        <f>'FIVE FINGER DEATH PITCH'!$H$1</f>
        <v>FIVE FINGER DEATH PITCH</v>
      </c>
      <c r="E138" s="4">
        <f>'FIVE FINGER DEATH PITCH'!$V$97</f>
        <v>0</v>
      </c>
      <c r="F138" s="4">
        <f>'FIVE FINGER DEATH PITCH'!$V$98</f>
        <v>0</v>
      </c>
      <c r="G138" s="4">
        <f>'FIVE FINGER DEATH PITCH'!$V$99</f>
        <v>0</v>
      </c>
      <c r="H138" s="6">
        <f>'FIVE FINGER DEATH PITCH'!$W$99</f>
        <v>0</v>
      </c>
    </row>
    <row r="139" spans="1:25" hidden="1">
      <c r="A139">
        <v>243</v>
      </c>
      <c r="B139">
        <f>'FIVE FINGER DEATH PITCH'!$B$100</f>
        <v>0</v>
      </c>
      <c r="C139">
        <f>'FIVE FINGER DEATH PITCH'!$A$100</f>
        <v>0</v>
      </c>
      <c r="D139" t="str">
        <f>'FIVE FINGER DEATH PITCH'!$H$1</f>
        <v>FIVE FINGER DEATH PITCH</v>
      </c>
      <c r="E139" s="4">
        <f>'FIVE FINGER DEATH PITCH'!$V$100</f>
        <v>0</v>
      </c>
      <c r="F139" s="4">
        <f>'FIVE FINGER DEATH PITCH'!$V$101</f>
        <v>0</v>
      </c>
      <c r="G139" s="4">
        <f>'FIVE FINGER DEATH PITCH'!$V$102</f>
        <v>0</v>
      </c>
      <c r="H139" s="6">
        <f>'FIVE FINGER DEATH PITCH'!$W$102</f>
        <v>0</v>
      </c>
      <c r="Y139" s="1"/>
    </row>
    <row r="140" spans="1:25" hidden="1">
      <c r="A140">
        <v>244</v>
      </c>
      <c r="B140">
        <f>'FIVE FINGER DEATH PITCH'!$B$103</f>
        <v>0</v>
      </c>
      <c r="C140">
        <f>'FIVE FINGER DEATH PITCH'!$A$103</f>
        <v>0</v>
      </c>
      <c r="D140" t="str">
        <f>'FIVE FINGER DEATH PITCH'!$H$1</f>
        <v>FIVE FINGER DEATH PITCH</v>
      </c>
      <c r="E140" s="4">
        <f>'FIVE FINGER DEATH PITCH'!$V$103</f>
        <v>0</v>
      </c>
      <c r="F140" s="4">
        <f>'FIVE FINGER DEATH PITCH'!$V$104</f>
        <v>0</v>
      </c>
      <c r="G140" s="4">
        <f>'FIVE FINGER DEATH PITCH'!$V$105</f>
        <v>0</v>
      </c>
      <c r="H140" s="6">
        <f>'FIVE FINGER DEATH PITCH'!$W$105</f>
        <v>0</v>
      </c>
    </row>
    <row r="141" spans="1:25" hidden="1">
      <c r="A141">
        <v>245</v>
      </c>
      <c r="B141">
        <f>'FIVE FINGER DEATH PITCH'!$B$106</f>
        <v>0</v>
      </c>
      <c r="C141">
        <f>'FIVE FINGER DEATH PITCH'!$A$106</f>
        <v>0</v>
      </c>
      <c r="D141" t="str">
        <f>'FIVE FINGER DEATH PITCH'!$H$1</f>
        <v>FIVE FINGER DEATH PITCH</v>
      </c>
      <c r="E141" s="4">
        <f>'FIVE FINGER DEATH PITCH'!$V$106</f>
        <v>0</v>
      </c>
      <c r="F141" s="4">
        <f>'FIVE FINGER DEATH PITCH'!$V$107</f>
        <v>0</v>
      </c>
      <c r="G141" s="4">
        <f>'FIVE FINGER DEATH PITCH'!$V$108</f>
        <v>0</v>
      </c>
      <c r="H141" s="6">
        <f>'FIVE FINGER DEATH PITCH'!$W$108</f>
        <v>0</v>
      </c>
    </row>
    <row r="142" spans="1:25">
      <c r="A142">
        <v>45</v>
      </c>
      <c r="B142" t="str">
        <f>'BUCKNER BALLERS'!$B$31</f>
        <v>F</v>
      </c>
      <c r="C142" t="str">
        <f>'BUCKNER BALLERS'!$A$31</f>
        <v>ABBEY RIVERA</v>
      </c>
      <c r="D142" t="str">
        <f>'BUCKNER BALLERS'!$H$1</f>
        <v>BUCKNER BALLERS</v>
      </c>
      <c r="E142" s="4">
        <f>'BUCKNER BALLERS'!$V$31</f>
        <v>28</v>
      </c>
      <c r="F142" s="4">
        <f>'BUCKNER BALLERS'!$V$32</f>
        <v>27</v>
      </c>
      <c r="G142" s="4">
        <f>'BUCKNER BALLERS'!$V$33</f>
        <v>14</v>
      </c>
      <c r="H142" s="6">
        <f>'BUCKNER BALLERS'!$W$33</f>
        <v>0.51851851851851849</v>
      </c>
    </row>
    <row r="143" spans="1:25" hidden="1">
      <c r="A143">
        <v>44</v>
      </c>
      <c r="B143" t="str">
        <f>'BUCKNER BALLERS'!$B$28</f>
        <v>M</v>
      </c>
      <c r="C143" t="str">
        <f>'BUCKNER BALLERS'!$A$28</f>
        <v>BRYSON OGDEN</v>
      </c>
      <c r="D143" t="str">
        <f>'BUCKNER BALLERS'!$H$1</f>
        <v>BUCKNER BALLERS</v>
      </c>
      <c r="E143" s="4">
        <f>'BUCKNER BALLERS'!$V$28</f>
        <v>7</v>
      </c>
      <c r="F143" s="4">
        <f>'BUCKNER BALLERS'!$V$29</f>
        <v>6</v>
      </c>
      <c r="G143" s="4">
        <f>'BUCKNER BALLERS'!$V$30</f>
        <v>5</v>
      </c>
      <c r="H143" s="6">
        <f>'BUCKNER BALLERS'!$W$30</f>
        <v>0.83333333333333337</v>
      </c>
      <c r="Y143" s="1"/>
    </row>
    <row r="144" spans="1:25">
      <c r="A144">
        <v>78</v>
      </c>
      <c r="B144" t="str">
        <f>'DEADTOOTH''S CREW'!$B$25</f>
        <v>F</v>
      </c>
      <c r="C144" t="str">
        <f>'DEADTOOTH''S CREW'!$A$25</f>
        <v>JENNA FINK</v>
      </c>
      <c r="D144" t="str">
        <f>'DEADTOOTH''S CREW'!$H$1</f>
        <v>DEADTOOTH'S CREW</v>
      </c>
      <c r="E144" s="4">
        <f>'DEADTOOTH''S CREW'!$V$25</f>
        <v>21</v>
      </c>
      <c r="F144" s="4">
        <f>'DEADTOOTH''S CREW'!$V$26</f>
        <v>21</v>
      </c>
      <c r="G144" s="4">
        <f>'DEADTOOTH''S CREW'!$V$27</f>
        <v>9</v>
      </c>
      <c r="H144" s="6">
        <f>'DEADTOOTH''S CREW'!$W$27</f>
        <v>0.42857142857142855</v>
      </c>
    </row>
    <row r="145" spans="1:25" hidden="1">
      <c r="A145">
        <v>40</v>
      </c>
      <c r="B145" t="str">
        <f>'BUCKNER BALLERS'!$B$16</f>
        <v>M</v>
      </c>
      <c r="C145" t="str">
        <f>'BUCKNER BALLERS'!$A$16</f>
        <v>ABE BERNAL</v>
      </c>
      <c r="D145" t="str">
        <f>'BUCKNER BALLERS'!$H$1</f>
        <v>BUCKNER BALLERS</v>
      </c>
      <c r="E145" s="4">
        <f>'BUCKNER BALLERS'!$V$16</f>
        <v>23</v>
      </c>
      <c r="F145" s="4">
        <f>'BUCKNER BALLERS'!$V$17</f>
        <v>21</v>
      </c>
      <c r="G145" s="4">
        <f>'BUCKNER BALLERS'!$V$18</f>
        <v>14</v>
      </c>
      <c r="H145" s="6">
        <f>'BUCKNER BALLERS'!$W$18</f>
        <v>0.66666666666666663</v>
      </c>
      <c r="Y145" s="1"/>
    </row>
    <row r="146" spans="1:25" hidden="1">
      <c r="A146">
        <v>185</v>
      </c>
      <c r="B146" t="str">
        <f>'IT''S 5 O''CLOCK SOMEWHERE'!$B$31</f>
        <v>F</v>
      </c>
      <c r="C146" t="str">
        <f>'IT''S 5 O''CLOCK SOMEWHERE'!$A$31</f>
        <v>AMANDA QUARLES</v>
      </c>
      <c r="D146" t="str">
        <f>'IT''S 5 O''CLOCK SOMEWHERE'!$H$1</f>
        <v>IT'S 5 O'CLOCK SOMEWHERE</v>
      </c>
      <c r="E146" s="4">
        <f>'IT''S 5 O''CLOCK SOMEWHERE'!$V$31</f>
        <v>14</v>
      </c>
      <c r="F146" s="4">
        <f>'IT''S 5 O''CLOCK SOMEWHERE'!$V$32</f>
        <v>14</v>
      </c>
      <c r="G146" s="4">
        <f>'IT''S 5 O''CLOCK SOMEWHERE'!$V$33</f>
        <v>6</v>
      </c>
      <c r="H146" s="6">
        <f>'IT''S 5 O''CLOCK SOMEWHERE'!$W$33</f>
        <v>0.42857142857142855</v>
      </c>
    </row>
    <row r="147" spans="1:25" hidden="1">
      <c r="A147">
        <v>144</v>
      </c>
      <c r="B147" t="str">
        <f>'INGLORIOUS BATTERS'!$B$13</f>
        <v>M</v>
      </c>
      <c r="C147" t="str">
        <f>'INGLORIOUS BATTERS'!$A$13</f>
        <v>ALEX LARSEN</v>
      </c>
      <c r="D147" t="str">
        <f>'INGLORIOUS BATTERS'!$H$1</f>
        <v>INGLORIOUS BATTERS</v>
      </c>
      <c r="E147" s="4">
        <f>'INGLORIOUS BATTERS'!$V$13</f>
        <v>26</v>
      </c>
      <c r="F147" s="4">
        <f>'INGLORIOUS BATTERS'!$V$14</f>
        <v>26</v>
      </c>
      <c r="G147" s="4">
        <f>'INGLORIOUS BATTERS'!$V$15</f>
        <v>17</v>
      </c>
      <c r="H147" s="6">
        <f>'INGLORIOUS BATTERS'!$W$15</f>
        <v>0.65384615384615385</v>
      </c>
      <c r="Y147" s="1"/>
    </row>
    <row r="148" spans="1:25">
      <c r="A148">
        <v>37</v>
      </c>
      <c r="B148" t="str">
        <f>'BUCKNER BALLERS'!$B$7</f>
        <v>F</v>
      </c>
      <c r="C148" t="str">
        <f>'BUCKNER BALLERS'!$A$7</f>
        <v>ERIN BRENNAN</v>
      </c>
      <c r="D148" t="str">
        <f>'BUCKNER BALLERS'!$H$1</f>
        <v>BUCKNER BALLERS</v>
      </c>
      <c r="E148" s="4">
        <f>'BUCKNER BALLERS'!$V$7</f>
        <v>24</v>
      </c>
      <c r="F148" s="4">
        <f>'BUCKNER BALLERS'!$V$8</f>
        <v>21</v>
      </c>
      <c r="G148" s="4">
        <f>'BUCKNER BALLERS'!$V$9</f>
        <v>8</v>
      </c>
      <c r="H148" s="6">
        <f>'BUCKNER BALLERS'!$W$9</f>
        <v>0.38095238095238093</v>
      </c>
    </row>
    <row r="149" spans="1:25">
      <c r="A149">
        <v>223</v>
      </c>
      <c r="B149" t="str">
        <f>'FIVE FINGER DEATH PITCH'!$B$40</f>
        <v>F</v>
      </c>
      <c r="C149" t="str">
        <f>'FIVE FINGER DEATH PITCH'!$A$40</f>
        <v>CASSIE PETERSON</v>
      </c>
      <c r="D149" t="str">
        <f>'FIVE FINGER DEATH PITCH'!$H$1</f>
        <v>FIVE FINGER DEATH PITCH</v>
      </c>
      <c r="E149" s="4">
        <f>'FIVE FINGER DEATH PITCH'!$V$40</f>
        <v>21</v>
      </c>
      <c r="F149" s="4">
        <f>'FIVE FINGER DEATH PITCH'!$V$41</f>
        <v>20</v>
      </c>
      <c r="G149" s="4">
        <f>'FIVE FINGER DEATH PITCH'!$V$42</f>
        <v>8</v>
      </c>
      <c r="H149" s="6">
        <f>'FIVE FINGER DEATH PITCH'!$W$42</f>
        <v>0.4</v>
      </c>
      <c r="Y149" s="1"/>
    </row>
    <row r="150" spans="1:25" hidden="1">
      <c r="A150">
        <v>79</v>
      </c>
      <c r="B150" t="str">
        <f>'DEADTOOTH''S CREW'!$B$28</f>
        <v>M</v>
      </c>
      <c r="C150" t="str">
        <f>'DEADTOOTH''S CREW'!$A$28</f>
        <v>ANTHONY MARINELLI</v>
      </c>
      <c r="D150" t="str">
        <f>'DEADTOOTH''S CREW'!$H$1</f>
        <v>DEADTOOTH'S CREW</v>
      </c>
      <c r="E150" s="4">
        <f>'DEADTOOTH''S CREW'!$V$28</f>
        <v>27</v>
      </c>
      <c r="F150" s="4">
        <f>'DEADTOOTH''S CREW'!$V$29</f>
        <v>27</v>
      </c>
      <c r="G150" s="4">
        <f>'DEADTOOTH''S CREW'!$V$30</f>
        <v>17</v>
      </c>
      <c r="H150" s="6">
        <f>'DEADTOOTH''S CREW'!$W$30</f>
        <v>0.62962962962962965</v>
      </c>
    </row>
    <row r="151" spans="1:25" hidden="1">
      <c r="A151">
        <v>176</v>
      </c>
      <c r="B151" t="str">
        <f>'IT''S 5 O''CLOCK SOMEWHERE'!$B$4</f>
        <v>M</v>
      </c>
      <c r="C151" t="str">
        <f>'IT''S 5 O''CLOCK SOMEWHERE'!$A$4</f>
        <v>TYLER DEXTER</v>
      </c>
      <c r="D151" t="str">
        <f>'IT''S 5 O''CLOCK SOMEWHERE'!$H$1</f>
        <v>IT'S 5 O'CLOCK SOMEWHERE</v>
      </c>
      <c r="E151" s="4">
        <f>'IT''S 5 O''CLOCK SOMEWHERE'!$V$4</f>
        <v>15</v>
      </c>
      <c r="F151" s="4">
        <f>'IT''S 5 O''CLOCK SOMEWHERE'!$V$5</f>
        <v>15</v>
      </c>
      <c r="G151" s="4">
        <f>'IT''S 5 O''CLOCK SOMEWHERE'!$V$6</f>
        <v>11</v>
      </c>
      <c r="H151" s="6">
        <f>'IT''S 5 O''CLOCK SOMEWHERE'!$W$6</f>
        <v>0.73333333333333328</v>
      </c>
      <c r="Y151" s="1"/>
    </row>
    <row r="152" spans="1:25" hidden="1">
      <c r="A152">
        <v>146</v>
      </c>
      <c r="B152" t="str">
        <f>'INGLORIOUS BATTERS'!$B$19</f>
        <v>M</v>
      </c>
      <c r="C152" t="str">
        <f>'INGLORIOUS BATTERS'!$A$19</f>
        <v>BRIAN VANCE</v>
      </c>
      <c r="D152" t="str">
        <f>'INGLORIOUS BATTERS'!$H$1</f>
        <v>INGLORIOUS BATTERS</v>
      </c>
      <c r="E152" s="4">
        <f>'INGLORIOUS BATTERS'!$V$19</f>
        <v>29</v>
      </c>
      <c r="F152" s="4">
        <f>'INGLORIOUS BATTERS'!$V$20</f>
        <v>24</v>
      </c>
      <c r="G152" s="4">
        <f>'INGLORIOUS BATTERS'!$V$21</f>
        <v>15</v>
      </c>
      <c r="H152" s="6">
        <f>'INGLORIOUS BATTERS'!$W$21</f>
        <v>0.625</v>
      </c>
    </row>
    <row r="153" spans="1:25" hidden="1">
      <c r="A153">
        <v>186</v>
      </c>
      <c r="B153" t="str">
        <f>'IT''S 5 O''CLOCK SOMEWHERE'!$B$34</f>
        <v>M</v>
      </c>
      <c r="C153" t="str">
        <f>'IT''S 5 O''CLOCK SOMEWHERE'!$A$34</f>
        <v>BRIAN CALITRI</v>
      </c>
      <c r="D153" t="str">
        <f>'IT''S 5 O''CLOCK SOMEWHERE'!$H$1</f>
        <v>IT'S 5 O'CLOCK SOMEWHERE</v>
      </c>
      <c r="E153" s="4">
        <f>'IT''S 5 O''CLOCK SOMEWHERE'!$V$34</f>
        <v>17</v>
      </c>
      <c r="F153" s="4">
        <f>'IT''S 5 O''CLOCK SOMEWHERE'!$V$35</f>
        <v>17</v>
      </c>
      <c r="G153" s="4">
        <f>'IT''S 5 O''CLOCK SOMEWHERE'!$V$36</f>
        <v>11</v>
      </c>
      <c r="H153" s="6">
        <f>'IT''S 5 O''CLOCK SOMEWHERE'!$W$36</f>
        <v>0.6470588235294118</v>
      </c>
      <c r="Y153" s="1"/>
    </row>
    <row r="154" spans="1:25" hidden="1">
      <c r="A154">
        <v>38</v>
      </c>
      <c r="B154" t="str">
        <f>'BUCKNER BALLERS'!$B$10</f>
        <v>M</v>
      </c>
      <c r="C154" t="str">
        <f>'BUCKNER BALLERS'!$A$10</f>
        <v>CHAD ATKINSON</v>
      </c>
      <c r="D154" t="str">
        <f>'BUCKNER BALLERS'!$H$1</f>
        <v>BUCKNER BALLERS</v>
      </c>
      <c r="E154" s="4">
        <f>'BUCKNER BALLERS'!$V$10</f>
        <v>29</v>
      </c>
      <c r="F154" s="4">
        <f>'BUCKNER BALLERS'!$V$11</f>
        <v>29</v>
      </c>
      <c r="G154" s="4">
        <f>'BUCKNER BALLERS'!$V$12</f>
        <v>18</v>
      </c>
      <c r="H154" s="6">
        <f>'BUCKNER BALLERS'!$W$12</f>
        <v>0.62068965517241381</v>
      </c>
    </row>
    <row r="155" spans="1:25" hidden="1">
      <c r="A155">
        <v>154</v>
      </c>
      <c r="B155" t="str">
        <f>'INGLORIOUS BATTERS'!$B$43</f>
        <v>M</v>
      </c>
      <c r="C155" t="str">
        <f>'INGLORIOUS BATTERS'!$A$43</f>
        <v>JORDAN SHERIDAN</v>
      </c>
      <c r="D155" t="str">
        <f>'INGLORIOUS BATTERS'!$H$1</f>
        <v>INGLORIOUS BATTERS</v>
      </c>
      <c r="E155" s="4">
        <f>'INGLORIOUS BATTERS'!$V$43</f>
        <v>4</v>
      </c>
      <c r="F155" s="4">
        <f>'INGLORIOUS BATTERS'!$V$44</f>
        <v>4</v>
      </c>
      <c r="G155" s="4">
        <f>'INGLORIOUS BATTERS'!$V$45</f>
        <v>2</v>
      </c>
      <c r="H155" s="6">
        <f>'INGLORIOUS BATTERS'!$W$45</f>
        <v>0.5</v>
      </c>
      <c r="Y155" s="1"/>
    </row>
    <row r="156" spans="1:25" hidden="1">
      <c r="A156">
        <v>155</v>
      </c>
      <c r="B156">
        <f>'INGLORIOUS BATTERS'!$B$46</f>
        <v>0</v>
      </c>
      <c r="C156">
        <f>'INGLORIOUS BATTERS'!$A$46</f>
        <v>0</v>
      </c>
      <c r="D156" t="str">
        <f>'INGLORIOUS BATTERS'!$H$1</f>
        <v>INGLORIOUS BATTERS</v>
      </c>
      <c r="E156" s="4">
        <f>'INGLORIOUS BATTERS'!$V$46</f>
        <v>0</v>
      </c>
      <c r="F156" s="4">
        <f>'INGLORIOUS BATTERS'!$V$47</f>
        <v>0</v>
      </c>
      <c r="G156" s="4">
        <f>'INGLORIOUS BATTERS'!$V$48</f>
        <v>0</v>
      </c>
      <c r="H156" s="6">
        <f>'INGLORIOUS BATTERS'!$W$48</f>
        <v>0</v>
      </c>
    </row>
    <row r="157" spans="1:25" hidden="1">
      <c r="A157">
        <v>156</v>
      </c>
      <c r="B157">
        <f>'INGLORIOUS BATTERS'!$B$49</f>
        <v>0</v>
      </c>
      <c r="C157">
        <f>'INGLORIOUS BATTERS'!$A$49</f>
        <v>0</v>
      </c>
      <c r="D157" t="str">
        <f>'INGLORIOUS BATTERS'!$H$1</f>
        <v>INGLORIOUS BATTERS</v>
      </c>
      <c r="E157" s="4">
        <f>'INGLORIOUS BATTERS'!$V$49</f>
        <v>0</v>
      </c>
      <c r="F157" s="4">
        <f>'INGLORIOUS BATTERS'!$V$50</f>
        <v>0</v>
      </c>
      <c r="G157" s="4">
        <f>'INGLORIOUS BATTERS'!$V$51</f>
        <v>0</v>
      </c>
      <c r="H157" s="6">
        <f>'INGLORIOUS BATTERS'!$W$51</f>
        <v>0</v>
      </c>
      <c r="Y157" s="1"/>
    </row>
    <row r="158" spans="1:25" hidden="1">
      <c r="A158">
        <v>157</v>
      </c>
      <c r="B158">
        <f>'INGLORIOUS BATTERS'!$B$52</f>
        <v>0</v>
      </c>
      <c r="C158">
        <f>'INGLORIOUS BATTERS'!$A$52</f>
        <v>0</v>
      </c>
      <c r="D158" t="str">
        <f>'INGLORIOUS BATTERS'!$H$1</f>
        <v>INGLORIOUS BATTERS</v>
      </c>
      <c r="E158" s="4">
        <f>'INGLORIOUS BATTERS'!$V$52</f>
        <v>0</v>
      </c>
      <c r="F158" s="4">
        <f>'INGLORIOUS BATTERS'!$V$53</f>
        <v>0</v>
      </c>
      <c r="G158" s="4">
        <f>'INGLORIOUS BATTERS'!$V$54</f>
        <v>0</v>
      </c>
      <c r="H158" s="6">
        <f>'INGLORIOUS BATTERS'!$W$54</f>
        <v>0</v>
      </c>
    </row>
    <row r="159" spans="1:25" hidden="1">
      <c r="A159">
        <v>158</v>
      </c>
      <c r="B159">
        <f>'INGLORIOUS BATTERS'!$B$55</f>
        <v>0</v>
      </c>
      <c r="C159">
        <f>'INGLORIOUS BATTERS'!$A$55</f>
        <v>0</v>
      </c>
      <c r="D159" t="str">
        <f>'INGLORIOUS BATTERS'!$H$1</f>
        <v>INGLORIOUS BATTERS</v>
      </c>
      <c r="E159" s="4">
        <f>'INGLORIOUS BATTERS'!$V$55</f>
        <v>0</v>
      </c>
      <c r="F159" s="4">
        <f>'INGLORIOUS BATTERS'!$V$56</f>
        <v>0</v>
      </c>
      <c r="G159" s="4">
        <f>'INGLORIOUS BATTERS'!$V$57</f>
        <v>0</v>
      </c>
      <c r="H159" s="6">
        <f>'INGLORIOUS BATTERS'!$W$57</f>
        <v>0</v>
      </c>
      <c r="Y159" s="1"/>
    </row>
    <row r="160" spans="1:25" hidden="1">
      <c r="A160">
        <v>159</v>
      </c>
      <c r="B160">
        <f>'INGLORIOUS BATTERS'!$B$58</f>
        <v>0</v>
      </c>
      <c r="C160">
        <f>'INGLORIOUS BATTERS'!$A$58</f>
        <v>0</v>
      </c>
      <c r="D160" t="str">
        <f>'INGLORIOUS BATTERS'!$H$1</f>
        <v>INGLORIOUS BATTERS</v>
      </c>
      <c r="E160" s="4">
        <f>'INGLORIOUS BATTERS'!$V$58</f>
        <v>0</v>
      </c>
      <c r="F160" s="4">
        <f>'INGLORIOUS BATTERS'!$V$59</f>
        <v>0</v>
      </c>
      <c r="G160" s="4">
        <f>'INGLORIOUS BATTERS'!$V$60</f>
        <v>0</v>
      </c>
      <c r="H160" s="6">
        <f>'INGLORIOUS BATTERS'!$W$60</f>
        <v>0</v>
      </c>
    </row>
    <row r="161" spans="1:25" hidden="1">
      <c r="A161">
        <v>160</v>
      </c>
      <c r="B161">
        <f>'INGLORIOUS BATTERS'!$B$61</f>
        <v>0</v>
      </c>
      <c r="C161">
        <f>'INGLORIOUS BATTERS'!$A$61</f>
        <v>0</v>
      </c>
      <c r="D161" t="str">
        <f>'INGLORIOUS BATTERS'!$H$1</f>
        <v>INGLORIOUS BATTERS</v>
      </c>
      <c r="E161" s="4">
        <f>'INGLORIOUS BATTERS'!$V$61</f>
        <v>0</v>
      </c>
      <c r="F161" s="4">
        <f>'INGLORIOUS BATTERS'!$V$62</f>
        <v>0</v>
      </c>
      <c r="G161" s="4">
        <f>'INGLORIOUS BATTERS'!$V$63</f>
        <v>0</v>
      </c>
      <c r="H161" s="6">
        <f>'INGLORIOUS BATTERS'!$W$63</f>
        <v>0</v>
      </c>
      <c r="Y161" s="1"/>
    </row>
    <row r="162" spans="1:25" hidden="1">
      <c r="A162">
        <v>161</v>
      </c>
      <c r="B162">
        <f>'INGLORIOUS BATTERS'!$B$64</f>
        <v>0</v>
      </c>
      <c r="C162">
        <f>'INGLORIOUS BATTERS'!$A$64</f>
        <v>0</v>
      </c>
      <c r="D162" t="str">
        <f>'INGLORIOUS BATTERS'!$H$1</f>
        <v>INGLORIOUS BATTERS</v>
      </c>
      <c r="E162" s="4">
        <f>'INGLORIOUS BATTERS'!$V$64</f>
        <v>0</v>
      </c>
      <c r="F162" s="4">
        <f>'INGLORIOUS BATTERS'!$V$65</f>
        <v>0</v>
      </c>
      <c r="G162" s="4">
        <f>'INGLORIOUS BATTERS'!$V$66</f>
        <v>0</v>
      </c>
      <c r="H162" s="6">
        <f>'INGLORIOUS BATTERS'!$W$66</f>
        <v>0</v>
      </c>
      <c r="Y162" s="1"/>
    </row>
    <row r="163" spans="1:25" hidden="1">
      <c r="A163">
        <v>162</v>
      </c>
      <c r="B163">
        <f>'INGLORIOUS BATTERS'!$B$67</f>
        <v>0</v>
      </c>
      <c r="C163">
        <f>'INGLORIOUS BATTERS'!$A$67</f>
        <v>0</v>
      </c>
      <c r="D163" t="str">
        <f>'INGLORIOUS BATTERS'!$H$1</f>
        <v>INGLORIOUS BATTERS</v>
      </c>
      <c r="E163" s="4">
        <f>'INGLORIOUS BATTERS'!$V$67</f>
        <v>0</v>
      </c>
      <c r="F163" s="4">
        <f>'INGLORIOUS BATTERS'!$V$68</f>
        <v>0</v>
      </c>
      <c r="G163" s="4">
        <f>'INGLORIOUS BATTERS'!$V$69</f>
        <v>0</v>
      </c>
      <c r="H163" s="6">
        <f>'INGLORIOUS BATTERS'!$W$69</f>
        <v>0</v>
      </c>
      <c r="Y163" s="1"/>
    </row>
    <row r="164" spans="1:25" hidden="1">
      <c r="A164">
        <v>163</v>
      </c>
      <c r="B164">
        <f>'INGLORIOUS BATTERS'!$B$70</f>
        <v>0</v>
      </c>
      <c r="C164">
        <f>'INGLORIOUS BATTERS'!$A$70</f>
        <v>0</v>
      </c>
      <c r="D164" t="str">
        <f>'INGLORIOUS BATTERS'!$H$1</f>
        <v>INGLORIOUS BATTERS</v>
      </c>
      <c r="E164" s="4">
        <f>'INGLORIOUS BATTERS'!$V$70</f>
        <v>0</v>
      </c>
      <c r="F164" s="4">
        <f>'INGLORIOUS BATTERS'!$V$71</f>
        <v>0</v>
      </c>
      <c r="G164" s="4">
        <f>'INGLORIOUS BATTERS'!$V$72</f>
        <v>0</v>
      </c>
      <c r="H164" s="6">
        <f>'INGLORIOUS BATTERS'!$W$72</f>
        <v>0</v>
      </c>
      <c r="Y164" s="1"/>
    </row>
    <row r="165" spans="1:25" hidden="1">
      <c r="A165">
        <v>164</v>
      </c>
      <c r="B165">
        <f>'INGLORIOUS BATTERS'!$B$73</f>
        <v>0</v>
      </c>
      <c r="C165">
        <f>'INGLORIOUS BATTERS'!$A$73</f>
        <v>0</v>
      </c>
      <c r="D165" t="str">
        <f>'INGLORIOUS BATTERS'!$H$1</f>
        <v>INGLORIOUS BATTERS</v>
      </c>
      <c r="E165" s="4">
        <f>'INGLORIOUS BATTERS'!$V$73</f>
        <v>0</v>
      </c>
      <c r="F165" s="4">
        <f>'INGLORIOUS BATTERS'!$V$74</f>
        <v>0</v>
      </c>
      <c r="G165" s="4">
        <f>'INGLORIOUS BATTERS'!$V$75</f>
        <v>0</v>
      </c>
      <c r="H165" s="6">
        <f>'INGLORIOUS BATTERS'!$W$75</f>
        <v>0</v>
      </c>
      <c r="Y165" s="1"/>
    </row>
    <row r="166" spans="1:25" hidden="1">
      <c r="A166">
        <v>165</v>
      </c>
      <c r="B166">
        <f>'INGLORIOUS BATTERS'!$B$76</f>
        <v>0</v>
      </c>
      <c r="C166">
        <f>'INGLORIOUS BATTERS'!$A$76</f>
        <v>0</v>
      </c>
      <c r="D166" t="str">
        <f>'INGLORIOUS BATTERS'!$H$1</f>
        <v>INGLORIOUS BATTERS</v>
      </c>
      <c r="E166" s="4">
        <f>'INGLORIOUS BATTERS'!$V$76</f>
        <v>0</v>
      </c>
      <c r="F166" s="4">
        <f>'INGLORIOUS BATTERS'!$V$77</f>
        <v>0</v>
      </c>
      <c r="G166" s="4">
        <f>'INGLORIOUS BATTERS'!$V$78</f>
        <v>0</v>
      </c>
      <c r="H166" s="6">
        <f>'INGLORIOUS BATTERS'!$W$78</f>
        <v>0</v>
      </c>
      <c r="Y166" s="1"/>
    </row>
    <row r="167" spans="1:25" hidden="1">
      <c r="A167">
        <v>166</v>
      </c>
      <c r="B167">
        <f>'INGLORIOUS BATTERS'!$B$79</f>
        <v>0</v>
      </c>
      <c r="C167">
        <f>'INGLORIOUS BATTERS'!$A$79</f>
        <v>0</v>
      </c>
      <c r="D167" t="str">
        <f>'INGLORIOUS BATTERS'!$H$1</f>
        <v>INGLORIOUS BATTERS</v>
      </c>
      <c r="E167" s="4">
        <f>'INGLORIOUS BATTERS'!$V$79</f>
        <v>0</v>
      </c>
      <c r="F167" s="4">
        <f>'INGLORIOUS BATTERS'!$V$80</f>
        <v>0</v>
      </c>
      <c r="G167" s="4">
        <f>'INGLORIOUS BATTERS'!$V$81</f>
        <v>0</v>
      </c>
      <c r="H167" s="6">
        <f>'INGLORIOUS BATTERS'!$W$81</f>
        <v>0</v>
      </c>
      <c r="Y167" s="1"/>
    </row>
    <row r="168" spans="1:25" hidden="1">
      <c r="A168">
        <v>167</v>
      </c>
      <c r="B168">
        <f>'INGLORIOUS BATTERS'!$B$82</f>
        <v>0</v>
      </c>
      <c r="C168">
        <f>'INGLORIOUS BATTERS'!$A$82</f>
        <v>0</v>
      </c>
      <c r="D168" t="str">
        <f>'INGLORIOUS BATTERS'!$H$1</f>
        <v>INGLORIOUS BATTERS</v>
      </c>
      <c r="E168" s="4">
        <f>'INGLORIOUS BATTERS'!$V$82</f>
        <v>0</v>
      </c>
      <c r="F168" s="4">
        <f>'INGLORIOUS BATTERS'!$V$83</f>
        <v>0</v>
      </c>
      <c r="G168" s="4">
        <f>'INGLORIOUS BATTERS'!$V$84</f>
        <v>0</v>
      </c>
      <c r="H168" s="6">
        <f>'INGLORIOUS BATTERS'!$W$84</f>
        <v>0</v>
      </c>
      <c r="Y168" s="1"/>
    </row>
    <row r="169" spans="1:25" hidden="1">
      <c r="A169">
        <v>168</v>
      </c>
      <c r="B169">
        <f>'INGLORIOUS BATTERS'!$B$85</f>
        <v>0</v>
      </c>
      <c r="C169">
        <f>'INGLORIOUS BATTERS'!$A$85</f>
        <v>0</v>
      </c>
      <c r="D169" t="str">
        <f>'INGLORIOUS BATTERS'!$H$1</f>
        <v>INGLORIOUS BATTERS</v>
      </c>
      <c r="E169" s="4">
        <f>'INGLORIOUS BATTERS'!$V$85</f>
        <v>0</v>
      </c>
      <c r="F169" s="4">
        <f>'INGLORIOUS BATTERS'!$V$86</f>
        <v>0</v>
      </c>
      <c r="G169" s="4">
        <f>'INGLORIOUS BATTERS'!$V$87</f>
        <v>0</v>
      </c>
      <c r="H169" s="6">
        <f>'INGLORIOUS BATTERS'!$W$87</f>
        <v>0</v>
      </c>
      <c r="Y169" s="1"/>
    </row>
    <row r="170" spans="1:25" hidden="1">
      <c r="A170">
        <v>169</v>
      </c>
      <c r="B170">
        <f>'INGLORIOUS BATTERS'!$B$88</f>
        <v>0</v>
      </c>
      <c r="C170">
        <f>'INGLORIOUS BATTERS'!$A$88</f>
        <v>0</v>
      </c>
      <c r="D170" t="str">
        <f>'INGLORIOUS BATTERS'!$H$1</f>
        <v>INGLORIOUS BATTERS</v>
      </c>
      <c r="E170" s="4">
        <f>'INGLORIOUS BATTERS'!$V$88</f>
        <v>0</v>
      </c>
      <c r="F170" s="4">
        <f>'INGLORIOUS BATTERS'!$V$89</f>
        <v>0</v>
      </c>
      <c r="G170" s="4">
        <f>'INGLORIOUS BATTERS'!$V$90</f>
        <v>0</v>
      </c>
      <c r="H170" s="6">
        <f>'INGLORIOUS BATTERS'!$W$90</f>
        <v>0</v>
      </c>
      <c r="Y170" s="1"/>
    </row>
    <row r="171" spans="1:25" hidden="1">
      <c r="A171">
        <v>170</v>
      </c>
      <c r="B171">
        <f>'INGLORIOUS BATTERS'!$B$91</f>
        <v>0</v>
      </c>
      <c r="C171">
        <f>'INGLORIOUS BATTERS'!$A$91</f>
        <v>0</v>
      </c>
      <c r="D171" t="str">
        <f>'INGLORIOUS BATTERS'!$H$1</f>
        <v>INGLORIOUS BATTERS</v>
      </c>
      <c r="E171" s="4">
        <f>'INGLORIOUS BATTERS'!$V$91</f>
        <v>0</v>
      </c>
      <c r="F171" s="4">
        <f>'INGLORIOUS BATTERS'!$V$92</f>
        <v>0</v>
      </c>
      <c r="G171" s="4">
        <f>'INGLORIOUS BATTERS'!$V$93</f>
        <v>0</v>
      </c>
      <c r="H171" s="6">
        <f>'INGLORIOUS BATTERS'!$W$93</f>
        <v>0</v>
      </c>
      <c r="Y171" s="1"/>
    </row>
    <row r="172" spans="1:25" hidden="1">
      <c r="A172">
        <v>171</v>
      </c>
      <c r="B172">
        <f>'INGLORIOUS BATTERS'!$B$94</f>
        <v>0</v>
      </c>
      <c r="C172">
        <f>'INGLORIOUS BATTERS'!$A$94</f>
        <v>0</v>
      </c>
      <c r="D172" t="str">
        <f>'INGLORIOUS BATTERS'!$H$1</f>
        <v>INGLORIOUS BATTERS</v>
      </c>
      <c r="E172" s="4">
        <f>'INGLORIOUS BATTERS'!$V$94</f>
        <v>0</v>
      </c>
      <c r="F172" s="4">
        <f>'INGLORIOUS BATTERS'!$V$95</f>
        <v>0</v>
      </c>
      <c r="G172" s="4">
        <f>'INGLORIOUS BATTERS'!$V$96</f>
        <v>0</v>
      </c>
      <c r="H172" s="6">
        <f>'INGLORIOUS BATTERS'!$W$96</f>
        <v>0</v>
      </c>
    </row>
    <row r="173" spans="1:25" hidden="1">
      <c r="A173">
        <v>172</v>
      </c>
      <c r="B173">
        <f>'INGLORIOUS BATTERS'!$B$97</f>
        <v>0</v>
      </c>
      <c r="C173">
        <f>'INGLORIOUS BATTERS'!$A$97</f>
        <v>0</v>
      </c>
      <c r="D173" t="str">
        <f>'INGLORIOUS BATTERS'!$H$1</f>
        <v>INGLORIOUS BATTERS</v>
      </c>
      <c r="E173" s="4">
        <f>'INGLORIOUS BATTERS'!$V$97</f>
        <v>0</v>
      </c>
      <c r="F173" s="4">
        <f>'INGLORIOUS BATTERS'!$V$98</f>
        <v>0</v>
      </c>
      <c r="G173" s="4">
        <f>'INGLORIOUS BATTERS'!$V$99</f>
        <v>0</v>
      </c>
      <c r="H173" s="6">
        <f>'INGLORIOUS BATTERS'!$W$99</f>
        <v>0</v>
      </c>
    </row>
    <row r="174" spans="1:25" hidden="1">
      <c r="A174">
        <v>173</v>
      </c>
      <c r="B174">
        <f>'INGLORIOUS BATTERS'!$B$100</f>
        <v>0</v>
      </c>
      <c r="C174">
        <f>'INGLORIOUS BATTERS'!$A$100</f>
        <v>0</v>
      </c>
      <c r="D174" t="str">
        <f>'INGLORIOUS BATTERS'!$H$1</f>
        <v>INGLORIOUS BATTERS</v>
      </c>
      <c r="E174" s="4">
        <f>'INGLORIOUS BATTERS'!$V$100</f>
        <v>0</v>
      </c>
      <c r="F174" s="4">
        <f>'INGLORIOUS BATTERS'!$V$101</f>
        <v>0</v>
      </c>
      <c r="G174" s="4">
        <f>'INGLORIOUS BATTERS'!$V$102</f>
        <v>0</v>
      </c>
      <c r="H174" s="6">
        <f>'INGLORIOUS BATTERS'!$W$102</f>
        <v>0</v>
      </c>
      <c r="Y174" s="1"/>
    </row>
    <row r="175" spans="1:25" hidden="1">
      <c r="A175">
        <v>174</v>
      </c>
      <c r="B175">
        <f>'INGLORIOUS BATTERS'!$B$103</f>
        <v>0</v>
      </c>
      <c r="C175">
        <f>'INGLORIOUS BATTERS'!$A$103</f>
        <v>0</v>
      </c>
      <c r="D175" t="str">
        <f>'INGLORIOUS BATTERS'!$H$1</f>
        <v>INGLORIOUS BATTERS</v>
      </c>
      <c r="E175" s="4">
        <f>'INGLORIOUS BATTERS'!$V$103</f>
        <v>0</v>
      </c>
      <c r="F175" s="4">
        <f>'INGLORIOUS BATTERS'!$V$104</f>
        <v>0</v>
      </c>
      <c r="G175" s="4">
        <f>'INGLORIOUS BATTERS'!$V$105</f>
        <v>0</v>
      </c>
      <c r="H175" s="6">
        <f>'INGLORIOUS BATTERS'!$W$105</f>
        <v>0</v>
      </c>
    </row>
    <row r="176" spans="1:25" hidden="1">
      <c r="A176">
        <v>175</v>
      </c>
      <c r="B176">
        <f>'INGLORIOUS BATTERS'!$B$106</f>
        <v>0</v>
      </c>
      <c r="C176">
        <f>'INGLORIOUS BATTERS'!$A$106</f>
        <v>0</v>
      </c>
      <c r="D176" t="str">
        <f>'INGLORIOUS BATTERS'!$H$1</f>
        <v>INGLORIOUS BATTERS</v>
      </c>
      <c r="E176" s="4">
        <f>'INGLORIOUS BATTERS'!$V$106</f>
        <v>0</v>
      </c>
      <c r="F176" s="4">
        <f>'INGLORIOUS BATTERS'!$V$107</f>
        <v>0</v>
      </c>
      <c r="G176" s="4">
        <f>'INGLORIOUS BATTERS'!$V$108</f>
        <v>0</v>
      </c>
      <c r="H176" s="6">
        <f>'INGLORIOUS BATTERS'!$W$108</f>
        <v>0</v>
      </c>
      <c r="Y176" s="1"/>
    </row>
    <row r="177" spans="1:8" hidden="1">
      <c r="A177">
        <v>2</v>
      </c>
      <c r="B177" t="str">
        <f>BLACKOUT!$B$7</f>
        <v>M</v>
      </c>
      <c r="C177" t="str">
        <f>BLACKOUT!$A$7</f>
        <v>DENNIS BOULLY</v>
      </c>
      <c r="D177" t="str">
        <f>BLACKOUT!$H$1</f>
        <v>BLACKOUT</v>
      </c>
      <c r="E177" s="4">
        <f>BLACKOUT!$V$7</f>
        <v>16</v>
      </c>
      <c r="F177" s="4">
        <f>BLACKOUT!$V$8</f>
        <v>16</v>
      </c>
      <c r="G177" s="4">
        <f t="array" ref="G177:H177">BLACKOUT!$V$9:$W$9</f>
        <v>10</v>
      </c>
      <c r="H177" s="6">
        <v>0.625</v>
      </c>
    </row>
    <row r="178" spans="1:8" hidden="1">
      <c r="A178">
        <v>12</v>
      </c>
      <c r="B178" t="str">
        <f>BLACKOUT!$B$37</f>
        <v>F</v>
      </c>
      <c r="C178" t="str">
        <f>BLACKOUT!$A$37</f>
        <v>SHEREE FUNK</v>
      </c>
      <c r="D178" t="str">
        <f>BLACKOUT!$H$1</f>
        <v>BLACKOUT</v>
      </c>
      <c r="E178" s="4">
        <f>BLACKOUT!$V$37</f>
        <v>3</v>
      </c>
      <c r="F178" s="4">
        <f>BLACKOUT!$V$38</f>
        <v>3</v>
      </c>
      <c r="G178" s="4">
        <f t="array" ref="G178:H178">BLACKOUT!$V$39:$W$39</f>
        <v>1</v>
      </c>
      <c r="H178" s="6">
        <v>0.33333333333333331</v>
      </c>
    </row>
    <row r="179" spans="1:8" hidden="1">
      <c r="A179">
        <v>106</v>
      </c>
      <c r="B179" t="str">
        <f>'REVENGE OF THE HIT'!$B$4</f>
        <v>M</v>
      </c>
      <c r="C179" t="str">
        <f>'REVENGE OF THE HIT'!$A$4</f>
        <v>NOAH BROWN</v>
      </c>
      <c r="D179" t="str">
        <f>'REVENGE OF THE HIT'!$H$1</f>
        <v>REVENGE OF THE HIT</v>
      </c>
      <c r="E179" s="4">
        <f>'REVENGE OF THE HIT'!$V$4</f>
        <v>17</v>
      </c>
      <c r="F179" s="4">
        <f>'REVENGE OF THE HIT'!$V$5</f>
        <v>15</v>
      </c>
      <c r="G179" s="4">
        <f>'REVENGE OF THE HIT'!$V$6</f>
        <v>9</v>
      </c>
      <c r="H179" s="6">
        <f>'REVENGE OF THE HIT'!$W$6</f>
        <v>0.6</v>
      </c>
    </row>
    <row r="180" spans="1:8">
      <c r="A180">
        <v>107</v>
      </c>
      <c r="B180" t="str">
        <f>'REVENGE OF THE HIT'!$B$7</f>
        <v>F</v>
      </c>
      <c r="C180" t="str">
        <f>'REVENGE OF THE HIT'!$A$7</f>
        <v>MICHELLE BURY</v>
      </c>
      <c r="D180" t="str">
        <f>'REVENGE OF THE HIT'!$H$1</f>
        <v>REVENGE OF THE HIT</v>
      </c>
      <c r="E180" s="4">
        <f>'REVENGE OF THE HIT'!$V$7</f>
        <v>20</v>
      </c>
      <c r="F180" s="4">
        <f>'REVENGE OF THE HIT'!$V$8</f>
        <v>17</v>
      </c>
      <c r="G180" s="4">
        <f>'REVENGE OF THE HIT'!$V$9</f>
        <v>7</v>
      </c>
      <c r="H180" s="6">
        <f>'REVENGE OF THE HIT'!$W$9</f>
        <v>0.41176470588235292</v>
      </c>
    </row>
    <row r="181" spans="1:8" hidden="1">
      <c r="A181">
        <v>218</v>
      </c>
      <c r="B181" t="str">
        <f>'FIVE FINGER DEATH PITCH'!$B$25</f>
        <v>M</v>
      </c>
      <c r="C181" t="str">
        <f>'FIVE FINGER DEATH PITCH'!$A$25</f>
        <v>DANE HOLLADAY</v>
      </c>
      <c r="D181" t="str">
        <f>'FIVE FINGER DEATH PITCH'!$H$1</f>
        <v>FIVE FINGER DEATH PITCH</v>
      </c>
      <c r="E181" s="4">
        <f>'FIVE FINGER DEATH PITCH'!$V$25</f>
        <v>22</v>
      </c>
      <c r="F181" s="4">
        <f>'FIVE FINGER DEATH PITCH'!$V$26</f>
        <v>21</v>
      </c>
      <c r="G181" s="4">
        <f>'FIVE FINGER DEATH PITCH'!$V$27</f>
        <v>13</v>
      </c>
      <c r="H181" s="6">
        <f>'FIVE FINGER DEATH PITCH'!$W$27</f>
        <v>0.61904761904761907</v>
      </c>
    </row>
    <row r="182" spans="1:8" hidden="1">
      <c r="A182">
        <v>216</v>
      </c>
      <c r="B182" t="str">
        <f>'FIVE FINGER DEATH PITCH'!$B$19</f>
        <v>F</v>
      </c>
      <c r="C182" t="str">
        <f>'FIVE FINGER DEATH PITCH'!$A$19</f>
        <v>ASIA GODFREY</v>
      </c>
      <c r="D182" t="str">
        <f>'FIVE FINGER DEATH PITCH'!$H$1</f>
        <v>FIVE FINGER DEATH PITCH</v>
      </c>
      <c r="E182" s="4">
        <f>'FIVE FINGER DEATH PITCH'!$V$19</f>
        <v>6</v>
      </c>
      <c r="F182" s="4">
        <f>'FIVE FINGER DEATH PITCH'!$V$20</f>
        <v>6</v>
      </c>
      <c r="G182" s="4">
        <f>'FIVE FINGER DEATH PITCH'!$V$21</f>
        <v>3</v>
      </c>
      <c r="H182" s="6">
        <f>'FIVE FINGER DEATH PITCH'!$W$21</f>
        <v>0.5</v>
      </c>
    </row>
    <row r="183" spans="1:8">
      <c r="A183">
        <v>10</v>
      </c>
      <c r="B183" t="str">
        <f>BLACKOUT!$B$31</f>
        <v>F</v>
      </c>
      <c r="C183" t="str">
        <f>BLACKOUT!$A$31</f>
        <v>NICIA FUNK</v>
      </c>
      <c r="D183" t="str">
        <f>BLACKOUT!$H$1</f>
        <v>BLACKOUT</v>
      </c>
      <c r="E183" s="4">
        <f>BLACKOUT!$V$31</f>
        <v>21</v>
      </c>
      <c r="F183" s="4">
        <f>BLACKOUT!$V$32</f>
        <v>20</v>
      </c>
      <c r="G183" s="4">
        <f t="array" ref="G183:H183">BLACKOUT!$V$33:$W$33</f>
        <v>8</v>
      </c>
      <c r="H183" s="6">
        <v>0.4</v>
      </c>
    </row>
    <row r="184" spans="1:8">
      <c r="A184">
        <v>222</v>
      </c>
      <c r="B184" t="str">
        <f>'FIVE FINGER DEATH PITCH'!$B$37</f>
        <v>F</v>
      </c>
      <c r="C184" t="str">
        <f>'FIVE FINGER DEATH PITCH'!$A$37</f>
        <v>MELANIE NELSON</v>
      </c>
      <c r="D184" t="str">
        <f>'FIVE FINGER DEATH PITCH'!$H$1</f>
        <v>FIVE FINGER DEATH PITCH</v>
      </c>
      <c r="E184" s="4">
        <f>'FIVE FINGER DEATH PITCH'!$V$37</f>
        <v>18</v>
      </c>
      <c r="F184" s="4">
        <f>'FIVE FINGER DEATH PITCH'!$V$38</f>
        <v>18</v>
      </c>
      <c r="G184" s="4">
        <f>'FIVE FINGER DEATH PITCH'!$V$39</f>
        <v>8</v>
      </c>
      <c r="H184" s="6">
        <f>'FIVE FINGER DEATH PITCH'!$W$39</f>
        <v>0.44444444444444442</v>
      </c>
    </row>
    <row r="185" spans="1:8" hidden="1">
      <c r="A185">
        <v>108</v>
      </c>
      <c r="B185" t="str">
        <f>'REVENGE OF THE HIT'!$B$10</f>
        <v>M</v>
      </c>
      <c r="C185" t="str">
        <f>'REVENGE OF THE HIT'!$A$10</f>
        <v>MICHAEL CHRISTENSEN</v>
      </c>
      <c r="D185" t="str">
        <f>'REVENGE OF THE HIT'!$H$1</f>
        <v>REVENGE OF THE HIT</v>
      </c>
      <c r="E185" s="4">
        <f>'REVENGE OF THE HIT'!$V$10</f>
        <v>23</v>
      </c>
      <c r="F185" s="4">
        <f>'REVENGE OF THE HIT'!$V$11</f>
        <v>23</v>
      </c>
      <c r="G185" s="4">
        <f>'REVENGE OF THE HIT'!$V$12</f>
        <v>14</v>
      </c>
      <c r="H185" s="6">
        <f>'REVENGE OF THE HIT'!$W$12</f>
        <v>0.60869565217391308</v>
      </c>
    </row>
    <row r="186" spans="1:8">
      <c r="A186">
        <v>7</v>
      </c>
      <c r="B186" t="str">
        <f>BLACKOUT!$B$22</f>
        <v>F</v>
      </c>
      <c r="C186" t="str">
        <f>BLACKOUT!$A$22</f>
        <v>KENNA COATES</v>
      </c>
      <c r="D186" t="str">
        <f>BLACKOUT!$H$1</f>
        <v>BLACKOUT</v>
      </c>
      <c r="E186" s="4">
        <f>BLACKOUT!$V$22</f>
        <v>24</v>
      </c>
      <c r="F186" s="4">
        <f>BLACKOUT!$V$23</f>
        <v>23</v>
      </c>
      <c r="G186" s="4">
        <f t="array" ref="G186:H186">BLACKOUT!$V$24:$W$24</f>
        <v>11</v>
      </c>
      <c r="H186" s="6">
        <v>0.47826086956521741</v>
      </c>
    </row>
    <row r="187" spans="1:8" hidden="1">
      <c r="A187">
        <v>211</v>
      </c>
      <c r="B187" t="str">
        <f>'FIVE FINGER DEATH PITCH'!$B$4</f>
        <v>M</v>
      </c>
      <c r="C187" t="str">
        <f>'FIVE FINGER DEATH PITCH'!$A$4</f>
        <v>KYLE BAKER</v>
      </c>
      <c r="D187" t="str">
        <f>'FIVE FINGER DEATH PITCH'!$H$1</f>
        <v>FIVE FINGER DEATH PITCH</v>
      </c>
      <c r="E187" s="4">
        <f>'FIVE FINGER DEATH PITCH'!$V$4</f>
        <v>5</v>
      </c>
      <c r="F187" s="4">
        <f>'FIVE FINGER DEATH PITCH'!$V$5</f>
        <v>5</v>
      </c>
      <c r="G187" s="4">
        <f>'FIVE FINGER DEATH PITCH'!$V$6</f>
        <v>3</v>
      </c>
      <c r="H187" s="6">
        <f>'FIVE FINGER DEATH PITCH'!$W$6</f>
        <v>0.6</v>
      </c>
    </row>
    <row r="188" spans="1:8">
      <c r="A188">
        <v>43</v>
      </c>
      <c r="B188" t="str">
        <f>'BUCKNER BALLERS'!$B$25</f>
        <v>F</v>
      </c>
      <c r="C188" t="str">
        <f>'BUCKNER BALLERS'!$A$25</f>
        <v>CORI WINKWORTH</v>
      </c>
      <c r="D188" t="str">
        <f>'BUCKNER BALLERS'!$H$1</f>
        <v>BUCKNER BALLERS</v>
      </c>
      <c r="E188" s="4">
        <f>'BUCKNER BALLERS'!$V$25</f>
        <v>26</v>
      </c>
      <c r="F188" s="4">
        <f>'BUCKNER BALLERS'!$V$26</f>
        <v>25</v>
      </c>
      <c r="G188" s="4">
        <f>'BUCKNER BALLERS'!$V$27</f>
        <v>9</v>
      </c>
      <c r="H188" s="6">
        <f>'BUCKNER BALLERS'!$W$27</f>
        <v>0.36</v>
      </c>
    </row>
    <row r="189" spans="1:8" hidden="1">
      <c r="A189">
        <v>212</v>
      </c>
      <c r="B189" t="str">
        <f>'FIVE FINGER DEATH PITCH'!$B$7</f>
        <v>F</v>
      </c>
      <c r="C189" t="str">
        <f>'FIVE FINGER DEATH PITCH'!$A$7</f>
        <v>MELISSA BEEBE</v>
      </c>
      <c r="D189" t="str">
        <f>'FIVE FINGER DEATH PITCH'!$H$1</f>
        <v>FIVE FINGER DEATH PITCH</v>
      </c>
      <c r="E189" s="4">
        <f>'FIVE FINGER DEATH PITCH'!$V$7</f>
        <v>9</v>
      </c>
      <c r="F189" s="4">
        <f>'FIVE FINGER DEATH PITCH'!$V$8</f>
        <v>9</v>
      </c>
      <c r="G189" s="4">
        <f>'FIVE FINGER DEATH PITCH'!$V$9</f>
        <v>4</v>
      </c>
      <c r="H189" s="6">
        <f>'FIVE FINGER DEATH PITCH'!$W$9</f>
        <v>0.44444444444444442</v>
      </c>
    </row>
    <row r="190" spans="1:8" hidden="1">
      <c r="A190">
        <v>189</v>
      </c>
      <c r="B190" t="str">
        <f>'IT''S 5 O''CLOCK SOMEWHERE'!$B$43</f>
        <v>M</v>
      </c>
      <c r="C190" t="str">
        <f>'IT''S 5 O''CLOCK SOMEWHERE'!$A$43</f>
        <v>TYLER SMITH</v>
      </c>
      <c r="D190" t="str">
        <f>'IT''S 5 O''CLOCK SOMEWHERE'!$H$1</f>
        <v>IT'S 5 O'CLOCK SOMEWHERE</v>
      </c>
      <c r="E190" s="4">
        <f>'IT''S 5 O''CLOCK SOMEWHERE'!$V$43</f>
        <v>6</v>
      </c>
      <c r="F190" s="4">
        <f>'IT''S 5 O''CLOCK SOMEWHERE'!$V$44</f>
        <v>6</v>
      </c>
      <c r="G190" s="4">
        <f>'IT''S 5 O''CLOCK SOMEWHERE'!$V$45</f>
        <v>4</v>
      </c>
      <c r="H190" s="6">
        <f>'IT''S 5 O''CLOCK SOMEWHERE'!$W$45</f>
        <v>0.66666666666666663</v>
      </c>
    </row>
    <row r="191" spans="1:8" hidden="1">
      <c r="A191">
        <v>190</v>
      </c>
      <c r="B191">
        <f>'IT''S 5 O''CLOCK SOMEWHERE'!$B$46</f>
        <v>0</v>
      </c>
      <c r="C191">
        <f>'IT''S 5 O''CLOCK SOMEWHERE'!$A$46</f>
        <v>0</v>
      </c>
      <c r="D191" t="str">
        <f>'IT''S 5 O''CLOCK SOMEWHERE'!$H$1</f>
        <v>IT'S 5 O'CLOCK SOMEWHERE</v>
      </c>
      <c r="E191" s="4">
        <f>'IT''S 5 O''CLOCK SOMEWHERE'!$V$46</f>
        <v>0</v>
      </c>
      <c r="F191" s="4">
        <f>'IT''S 5 O''CLOCK SOMEWHERE'!$V$47</f>
        <v>0</v>
      </c>
      <c r="G191" s="4">
        <f>'IT''S 5 O''CLOCK SOMEWHERE'!$V$48</f>
        <v>0</v>
      </c>
      <c r="H191" s="6">
        <f>'IT''S 5 O''CLOCK SOMEWHERE'!$W$48</f>
        <v>0</v>
      </c>
    </row>
    <row r="192" spans="1:8" hidden="1">
      <c r="A192">
        <v>191</v>
      </c>
      <c r="B192">
        <f>'IT''S 5 O''CLOCK SOMEWHERE'!$B$49</f>
        <v>0</v>
      </c>
      <c r="C192">
        <f>'IT''S 5 O''CLOCK SOMEWHERE'!$A$49</f>
        <v>0</v>
      </c>
      <c r="D192" t="str">
        <f>'IT''S 5 O''CLOCK SOMEWHERE'!$H$1</f>
        <v>IT'S 5 O'CLOCK SOMEWHERE</v>
      </c>
      <c r="E192" s="4">
        <f>'IT''S 5 O''CLOCK SOMEWHERE'!$V$49</f>
        <v>0</v>
      </c>
      <c r="F192" s="4">
        <f>'IT''S 5 O''CLOCK SOMEWHERE'!$V$50</f>
        <v>0</v>
      </c>
      <c r="G192" s="4">
        <f>'IT''S 5 O''CLOCK SOMEWHERE'!$V$51</f>
        <v>0</v>
      </c>
      <c r="H192" s="6">
        <f>'IT''S 5 O''CLOCK SOMEWHERE'!$W$51</f>
        <v>0</v>
      </c>
    </row>
    <row r="193" spans="1:8" hidden="1">
      <c r="A193">
        <v>192</v>
      </c>
      <c r="B193">
        <f>'IT''S 5 O''CLOCK SOMEWHERE'!$B$52</f>
        <v>0</v>
      </c>
      <c r="C193">
        <f>'IT''S 5 O''CLOCK SOMEWHERE'!$A$52</f>
        <v>0</v>
      </c>
      <c r="D193" t="str">
        <f>'IT''S 5 O''CLOCK SOMEWHERE'!$H$1</f>
        <v>IT'S 5 O'CLOCK SOMEWHERE</v>
      </c>
      <c r="E193" s="4">
        <f>'IT''S 5 O''CLOCK SOMEWHERE'!$V$52</f>
        <v>0</v>
      </c>
      <c r="F193" s="4">
        <f>'IT''S 5 O''CLOCK SOMEWHERE'!$V$53</f>
        <v>0</v>
      </c>
      <c r="G193" s="4">
        <f>'IT''S 5 O''CLOCK SOMEWHERE'!$V$54</f>
        <v>0</v>
      </c>
      <c r="H193" s="6">
        <f>'IT''S 5 O''CLOCK SOMEWHERE'!$W$54</f>
        <v>0</v>
      </c>
    </row>
    <row r="194" spans="1:8" hidden="1">
      <c r="A194">
        <v>193</v>
      </c>
      <c r="B194">
        <f>'IT''S 5 O''CLOCK SOMEWHERE'!$B$55</f>
        <v>0</v>
      </c>
      <c r="C194">
        <f>'IT''S 5 O''CLOCK SOMEWHERE'!$A$55</f>
        <v>0</v>
      </c>
      <c r="D194" t="str">
        <f>'IT''S 5 O''CLOCK SOMEWHERE'!$H$1</f>
        <v>IT'S 5 O'CLOCK SOMEWHERE</v>
      </c>
      <c r="E194" s="4">
        <f>'IT''S 5 O''CLOCK SOMEWHERE'!$V$55</f>
        <v>0</v>
      </c>
      <c r="F194" s="4">
        <f>'IT''S 5 O''CLOCK SOMEWHERE'!$V$56</f>
        <v>0</v>
      </c>
      <c r="G194" s="4">
        <f>'IT''S 5 O''CLOCK SOMEWHERE'!$V$57</f>
        <v>0</v>
      </c>
      <c r="H194" s="6">
        <f>'IT''S 5 O''CLOCK SOMEWHERE'!$W$57</f>
        <v>0</v>
      </c>
    </row>
    <row r="195" spans="1:8" hidden="1">
      <c r="A195">
        <v>194</v>
      </c>
      <c r="B195">
        <f>'IT''S 5 O''CLOCK SOMEWHERE'!$B$58</f>
        <v>0</v>
      </c>
      <c r="C195">
        <f>'IT''S 5 O''CLOCK SOMEWHERE'!$A$58</f>
        <v>0</v>
      </c>
      <c r="D195" t="str">
        <f>'IT''S 5 O''CLOCK SOMEWHERE'!$H$1</f>
        <v>IT'S 5 O'CLOCK SOMEWHERE</v>
      </c>
      <c r="E195" s="4">
        <f>'IT''S 5 O''CLOCK SOMEWHERE'!$V$58</f>
        <v>0</v>
      </c>
      <c r="F195" s="4">
        <f>'IT''S 5 O''CLOCK SOMEWHERE'!$V$59</f>
        <v>0</v>
      </c>
      <c r="G195" s="4">
        <f>'IT''S 5 O''CLOCK SOMEWHERE'!$V$60</f>
        <v>0</v>
      </c>
      <c r="H195" s="6">
        <f>'IT''S 5 O''CLOCK SOMEWHERE'!$W$60</f>
        <v>0</v>
      </c>
    </row>
    <row r="196" spans="1:8" hidden="1">
      <c r="A196">
        <v>195</v>
      </c>
      <c r="B196">
        <f>'IT''S 5 O''CLOCK SOMEWHERE'!$B$61</f>
        <v>0</v>
      </c>
      <c r="C196">
        <f>'IT''S 5 O''CLOCK SOMEWHERE'!$A$61</f>
        <v>0</v>
      </c>
      <c r="D196" t="str">
        <f>'IT''S 5 O''CLOCK SOMEWHERE'!$H$1</f>
        <v>IT'S 5 O'CLOCK SOMEWHERE</v>
      </c>
      <c r="E196" s="4">
        <f>'IT''S 5 O''CLOCK SOMEWHERE'!$V$61</f>
        <v>0</v>
      </c>
      <c r="F196" s="4">
        <f>'IT''S 5 O''CLOCK SOMEWHERE'!$V$62</f>
        <v>0</v>
      </c>
      <c r="G196" s="4">
        <f>'IT''S 5 O''CLOCK SOMEWHERE'!$V$63</f>
        <v>0</v>
      </c>
      <c r="H196" s="6">
        <f>'IT''S 5 O''CLOCK SOMEWHERE'!$W$63</f>
        <v>0</v>
      </c>
    </row>
    <row r="197" spans="1:8" hidden="1">
      <c r="A197">
        <v>196</v>
      </c>
      <c r="B197">
        <f>'IT''S 5 O''CLOCK SOMEWHERE'!$B$64</f>
        <v>0</v>
      </c>
      <c r="C197">
        <f>'IT''S 5 O''CLOCK SOMEWHERE'!$A$64</f>
        <v>0</v>
      </c>
      <c r="D197" t="str">
        <f>'IT''S 5 O''CLOCK SOMEWHERE'!$H$1</f>
        <v>IT'S 5 O'CLOCK SOMEWHERE</v>
      </c>
      <c r="E197" s="4">
        <f>'IT''S 5 O''CLOCK SOMEWHERE'!$V$64</f>
        <v>0</v>
      </c>
      <c r="F197" s="4">
        <f>'IT''S 5 O''CLOCK SOMEWHERE'!$V$65</f>
        <v>0</v>
      </c>
      <c r="G197" s="4">
        <f>'IT''S 5 O''CLOCK SOMEWHERE'!$V$66</f>
        <v>0</v>
      </c>
      <c r="H197" s="6">
        <f>'IT''S 5 O''CLOCK SOMEWHERE'!$W$66</f>
        <v>0</v>
      </c>
    </row>
    <row r="198" spans="1:8" hidden="1">
      <c r="A198">
        <v>197</v>
      </c>
      <c r="B198">
        <f>'IT''S 5 O''CLOCK SOMEWHERE'!$B$67</f>
        <v>0</v>
      </c>
      <c r="C198">
        <f>'IT''S 5 O''CLOCK SOMEWHERE'!$A$67</f>
        <v>0</v>
      </c>
      <c r="D198" t="str">
        <f>'IT''S 5 O''CLOCK SOMEWHERE'!$H$1</f>
        <v>IT'S 5 O'CLOCK SOMEWHERE</v>
      </c>
      <c r="E198" s="4">
        <f>'IT''S 5 O''CLOCK SOMEWHERE'!$V$67</f>
        <v>0</v>
      </c>
      <c r="F198" s="4">
        <f>'IT''S 5 O''CLOCK SOMEWHERE'!$V$68</f>
        <v>0</v>
      </c>
      <c r="G198" s="4">
        <f>'IT''S 5 O''CLOCK SOMEWHERE'!$V$69</f>
        <v>0</v>
      </c>
      <c r="H198" s="6">
        <f>'IT''S 5 O''CLOCK SOMEWHERE'!$W$69</f>
        <v>0</v>
      </c>
    </row>
    <row r="199" spans="1:8" hidden="1">
      <c r="A199">
        <v>198</v>
      </c>
      <c r="B199">
        <f>'IT''S 5 O''CLOCK SOMEWHERE'!$B$70</f>
        <v>0</v>
      </c>
      <c r="C199">
        <f>'IT''S 5 O''CLOCK SOMEWHERE'!$A$70</f>
        <v>0</v>
      </c>
      <c r="D199" t="str">
        <f>'IT''S 5 O''CLOCK SOMEWHERE'!$H$1</f>
        <v>IT'S 5 O'CLOCK SOMEWHERE</v>
      </c>
      <c r="E199" s="4">
        <f>'IT''S 5 O''CLOCK SOMEWHERE'!$V$70</f>
        <v>0</v>
      </c>
      <c r="F199" s="4">
        <f>'IT''S 5 O''CLOCK SOMEWHERE'!$V$71</f>
        <v>0</v>
      </c>
      <c r="G199" s="4">
        <f>'IT''S 5 O''CLOCK SOMEWHERE'!$V$72</f>
        <v>0</v>
      </c>
      <c r="H199" s="6">
        <f>'IT''S 5 O''CLOCK SOMEWHERE'!$W$72</f>
        <v>0</v>
      </c>
    </row>
    <row r="200" spans="1:8" hidden="1">
      <c r="A200">
        <v>199</v>
      </c>
      <c r="B200">
        <f>'IT''S 5 O''CLOCK SOMEWHERE'!$B$73</f>
        <v>0</v>
      </c>
      <c r="C200">
        <f>'IT''S 5 O''CLOCK SOMEWHERE'!$A$73</f>
        <v>0</v>
      </c>
      <c r="D200" t="str">
        <f>'IT''S 5 O''CLOCK SOMEWHERE'!$H$1</f>
        <v>IT'S 5 O'CLOCK SOMEWHERE</v>
      </c>
      <c r="E200" s="4">
        <f>'IT''S 5 O''CLOCK SOMEWHERE'!$V$73</f>
        <v>0</v>
      </c>
      <c r="F200" s="4">
        <f>'IT''S 5 O''CLOCK SOMEWHERE'!$V$74</f>
        <v>0</v>
      </c>
      <c r="G200" s="4">
        <f>'IT''S 5 O''CLOCK SOMEWHERE'!$V$75</f>
        <v>0</v>
      </c>
      <c r="H200" s="6">
        <f>'IT''S 5 O''CLOCK SOMEWHERE'!$W$75</f>
        <v>0</v>
      </c>
    </row>
    <row r="201" spans="1:8" hidden="1">
      <c r="A201">
        <v>200</v>
      </c>
      <c r="B201">
        <f>'IT''S 5 O''CLOCK SOMEWHERE'!$B$76</f>
        <v>0</v>
      </c>
      <c r="C201">
        <f>'IT''S 5 O''CLOCK SOMEWHERE'!$A$76</f>
        <v>0</v>
      </c>
      <c r="D201" t="str">
        <f>'IT''S 5 O''CLOCK SOMEWHERE'!$H$1</f>
        <v>IT'S 5 O'CLOCK SOMEWHERE</v>
      </c>
      <c r="E201" s="4">
        <f>'IT''S 5 O''CLOCK SOMEWHERE'!$V$76</f>
        <v>0</v>
      </c>
      <c r="F201" s="4">
        <f>'IT''S 5 O''CLOCK SOMEWHERE'!$V$77</f>
        <v>0</v>
      </c>
      <c r="G201" s="4">
        <f>'IT''S 5 O''CLOCK SOMEWHERE'!$V$78</f>
        <v>0</v>
      </c>
      <c r="H201" s="6">
        <f>'IT''S 5 O''CLOCK SOMEWHERE'!$W$78</f>
        <v>0</v>
      </c>
    </row>
    <row r="202" spans="1:8" hidden="1">
      <c r="A202">
        <v>201</v>
      </c>
      <c r="B202">
        <f>'IT''S 5 O''CLOCK SOMEWHERE'!$B$79</f>
        <v>0</v>
      </c>
      <c r="C202">
        <f>'IT''S 5 O''CLOCK SOMEWHERE'!$A$79</f>
        <v>0</v>
      </c>
      <c r="D202" t="str">
        <f>'IT''S 5 O''CLOCK SOMEWHERE'!$H$1</f>
        <v>IT'S 5 O'CLOCK SOMEWHERE</v>
      </c>
      <c r="E202" s="4">
        <f>'IT''S 5 O''CLOCK SOMEWHERE'!$V$79</f>
        <v>0</v>
      </c>
      <c r="F202" s="4">
        <f>'IT''S 5 O''CLOCK SOMEWHERE'!$V$80</f>
        <v>0</v>
      </c>
      <c r="G202" s="4">
        <f>'IT''S 5 O''CLOCK SOMEWHERE'!$V$81</f>
        <v>0</v>
      </c>
      <c r="H202" s="6">
        <f>'IT''S 5 O''CLOCK SOMEWHERE'!$W$81</f>
        <v>0</v>
      </c>
    </row>
    <row r="203" spans="1:8" hidden="1">
      <c r="A203">
        <v>202</v>
      </c>
      <c r="B203">
        <f>'IT''S 5 O''CLOCK SOMEWHERE'!$B$82</f>
        <v>0</v>
      </c>
      <c r="C203">
        <f>'IT''S 5 O''CLOCK SOMEWHERE'!$A$82</f>
        <v>0</v>
      </c>
      <c r="D203" t="str">
        <f>'IT''S 5 O''CLOCK SOMEWHERE'!$H$1</f>
        <v>IT'S 5 O'CLOCK SOMEWHERE</v>
      </c>
      <c r="E203" s="4">
        <f>'IT''S 5 O''CLOCK SOMEWHERE'!$V$82</f>
        <v>0</v>
      </c>
      <c r="F203" s="4">
        <f>'IT''S 5 O''CLOCK SOMEWHERE'!$V$83</f>
        <v>0</v>
      </c>
      <c r="G203" s="4">
        <f>'IT''S 5 O''CLOCK SOMEWHERE'!$V$84</f>
        <v>0</v>
      </c>
      <c r="H203" s="6">
        <f>'IT''S 5 O''CLOCK SOMEWHERE'!$W$84</f>
        <v>0</v>
      </c>
    </row>
    <row r="204" spans="1:8" hidden="1">
      <c r="A204">
        <v>203</v>
      </c>
      <c r="B204">
        <f>'IT''S 5 O''CLOCK SOMEWHERE'!$B$85</f>
        <v>0</v>
      </c>
      <c r="C204">
        <f>'IT''S 5 O''CLOCK SOMEWHERE'!$A$85</f>
        <v>0</v>
      </c>
      <c r="D204" t="str">
        <f>'IT''S 5 O''CLOCK SOMEWHERE'!$H$1</f>
        <v>IT'S 5 O'CLOCK SOMEWHERE</v>
      </c>
      <c r="E204" s="4">
        <f>'IT''S 5 O''CLOCK SOMEWHERE'!$V$85</f>
        <v>0</v>
      </c>
      <c r="F204" s="4">
        <f>'IT''S 5 O''CLOCK SOMEWHERE'!$V$86</f>
        <v>0</v>
      </c>
      <c r="G204" s="4">
        <f>'IT''S 5 O''CLOCK SOMEWHERE'!$V$87</f>
        <v>0</v>
      </c>
      <c r="H204" s="6">
        <f>'IT''S 5 O''CLOCK SOMEWHERE'!$W$87</f>
        <v>0</v>
      </c>
    </row>
    <row r="205" spans="1:8" hidden="1">
      <c r="A205">
        <v>204</v>
      </c>
      <c r="B205">
        <f>'IT''S 5 O''CLOCK SOMEWHERE'!$B$88</f>
        <v>0</v>
      </c>
      <c r="C205">
        <f>'IT''S 5 O''CLOCK SOMEWHERE'!$A$88</f>
        <v>0</v>
      </c>
      <c r="D205" t="str">
        <f>'IT''S 5 O''CLOCK SOMEWHERE'!$H$1</f>
        <v>IT'S 5 O'CLOCK SOMEWHERE</v>
      </c>
      <c r="E205" s="4">
        <f>'IT''S 5 O''CLOCK SOMEWHERE'!$V$88</f>
        <v>0</v>
      </c>
      <c r="F205" s="4">
        <f>'IT''S 5 O''CLOCK SOMEWHERE'!$V$89</f>
        <v>0</v>
      </c>
      <c r="G205" s="4">
        <f>'IT''S 5 O''CLOCK SOMEWHERE'!$V$90</f>
        <v>0</v>
      </c>
      <c r="H205" s="6">
        <f>'IT''S 5 O''CLOCK SOMEWHERE'!$W$90</f>
        <v>0</v>
      </c>
    </row>
    <row r="206" spans="1:8" hidden="1">
      <c r="A206">
        <v>205</v>
      </c>
      <c r="B206">
        <f>'IT''S 5 O''CLOCK SOMEWHERE'!$B$91</f>
        <v>0</v>
      </c>
      <c r="C206">
        <f>'IT''S 5 O''CLOCK SOMEWHERE'!$A$91</f>
        <v>0</v>
      </c>
      <c r="D206" t="str">
        <f>'IT''S 5 O''CLOCK SOMEWHERE'!$H$1</f>
        <v>IT'S 5 O'CLOCK SOMEWHERE</v>
      </c>
      <c r="E206" s="4">
        <f>'IT''S 5 O''CLOCK SOMEWHERE'!$V$91</f>
        <v>0</v>
      </c>
      <c r="F206" s="4">
        <f>'IT''S 5 O''CLOCK SOMEWHERE'!$V$92</f>
        <v>0</v>
      </c>
      <c r="G206" s="4">
        <f>'IT''S 5 O''CLOCK SOMEWHERE'!$V$93</f>
        <v>0</v>
      </c>
      <c r="H206" s="6">
        <f>'IT''S 5 O''CLOCK SOMEWHERE'!$W$93</f>
        <v>0</v>
      </c>
    </row>
    <row r="207" spans="1:8" hidden="1">
      <c r="A207">
        <v>206</v>
      </c>
      <c r="B207">
        <f>'IT''S 5 O''CLOCK SOMEWHERE'!$B$94</f>
        <v>0</v>
      </c>
      <c r="C207">
        <f>'IT''S 5 O''CLOCK SOMEWHERE'!$A$94</f>
        <v>0</v>
      </c>
      <c r="D207" t="str">
        <f>'IT''S 5 O''CLOCK SOMEWHERE'!$H$1</f>
        <v>IT'S 5 O'CLOCK SOMEWHERE</v>
      </c>
      <c r="E207" s="4">
        <f>'IT''S 5 O''CLOCK SOMEWHERE'!$V$94</f>
        <v>0</v>
      </c>
      <c r="F207" s="4">
        <f>'IT''S 5 O''CLOCK SOMEWHERE'!$V$95</f>
        <v>0</v>
      </c>
      <c r="G207" s="4">
        <f>'IT''S 5 O''CLOCK SOMEWHERE'!$V$96</f>
        <v>0</v>
      </c>
      <c r="H207" s="6">
        <f>'IT''S 5 O''CLOCK SOMEWHERE'!$W$96</f>
        <v>0</v>
      </c>
    </row>
    <row r="208" spans="1:8" hidden="1">
      <c r="A208">
        <v>207</v>
      </c>
      <c r="B208">
        <f>'IT''S 5 O''CLOCK SOMEWHERE'!$B$97</f>
        <v>0</v>
      </c>
      <c r="C208">
        <f>'IT''S 5 O''CLOCK SOMEWHERE'!$A$97</f>
        <v>0</v>
      </c>
      <c r="D208" t="str">
        <f>'IT''S 5 O''CLOCK SOMEWHERE'!$H$1</f>
        <v>IT'S 5 O'CLOCK SOMEWHERE</v>
      </c>
      <c r="E208" s="4">
        <f>'IT''S 5 O''CLOCK SOMEWHERE'!$V$97</f>
        <v>0</v>
      </c>
      <c r="F208" s="4">
        <f>'IT''S 5 O''CLOCK SOMEWHERE'!$V$98</f>
        <v>0</v>
      </c>
      <c r="G208" s="4">
        <f>'IT''S 5 O''CLOCK SOMEWHERE'!$V$99</f>
        <v>0</v>
      </c>
      <c r="H208" s="6">
        <f>'IT''S 5 O''CLOCK SOMEWHERE'!$W$99</f>
        <v>0</v>
      </c>
    </row>
    <row r="209" spans="1:8" hidden="1">
      <c r="A209">
        <v>208</v>
      </c>
      <c r="B209">
        <f>'IT''S 5 O''CLOCK SOMEWHERE'!$B$100</f>
        <v>0</v>
      </c>
      <c r="C209">
        <f>'IT''S 5 O''CLOCK SOMEWHERE'!$A$100</f>
        <v>0</v>
      </c>
      <c r="D209" t="str">
        <f>'IT''S 5 O''CLOCK SOMEWHERE'!$H$1</f>
        <v>IT'S 5 O'CLOCK SOMEWHERE</v>
      </c>
      <c r="E209" s="4">
        <f>'IT''S 5 O''CLOCK SOMEWHERE'!$V$100</f>
        <v>0</v>
      </c>
      <c r="F209" s="4">
        <f>'IT''S 5 O''CLOCK SOMEWHERE'!$V$101</f>
        <v>0</v>
      </c>
      <c r="G209" s="4">
        <f>'IT''S 5 O''CLOCK SOMEWHERE'!$V$102</f>
        <v>0</v>
      </c>
      <c r="H209" s="6">
        <f>'IT''S 5 O''CLOCK SOMEWHERE'!$W$102</f>
        <v>0</v>
      </c>
    </row>
    <row r="210" spans="1:8" hidden="1">
      <c r="A210">
        <v>209</v>
      </c>
      <c r="B210">
        <f>'IT''S 5 O''CLOCK SOMEWHERE'!$B$103</f>
        <v>0</v>
      </c>
      <c r="C210">
        <f>'IT''S 5 O''CLOCK SOMEWHERE'!$A$103</f>
        <v>0</v>
      </c>
      <c r="D210" t="str">
        <f>'IT''S 5 O''CLOCK SOMEWHERE'!$H$1</f>
        <v>IT'S 5 O'CLOCK SOMEWHERE</v>
      </c>
      <c r="E210" s="4">
        <f>'IT''S 5 O''CLOCK SOMEWHERE'!$V$103</f>
        <v>0</v>
      </c>
      <c r="F210" s="4">
        <f>'IT''S 5 O''CLOCK SOMEWHERE'!$V$104</f>
        <v>0</v>
      </c>
      <c r="G210" s="4">
        <f>'IT''S 5 O''CLOCK SOMEWHERE'!$V$105</f>
        <v>0</v>
      </c>
      <c r="H210" s="6">
        <f>'IT''S 5 O''CLOCK SOMEWHERE'!$W$105</f>
        <v>0</v>
      </c>
    </row>
    <row r="211" spans="1:8" hidden="1">
      <c r="A211">
        <v>210</v>
      </c>
      <c r="B211">
        <f>'IT''S 5 O''CLOCK SOMEWHERE'!$B$106</f>
        <v>0</v>
      </c>
      <c r="C211">
        <f>'IT''S 5 O''CLOCK SOMEWHERE'!$A$106</f>
        <v>0</v>
      </c>
      <c r="D211" t="str">
        <f>'IT''S 5 O''CLOCK SOMEWHERE'!$H$1</f>
        <v>IT'S 5 O'CLOCK SOMEWHERE</v>
      </c>
      <c r="E211" s="4">
        <f>'IT''S 5 O''CLOCK SOMEWHERE'!$V$106</f>
        <v>0</v>
      </c>
      <c r="F211" s="4">
        <f>'IT''S 5 O''CLOCK SOMEWHERE'!$V$107</f>
        <v>0</v>
      </c>
      <c r="G211" s="4">
        <f>'IT''S 5 O''CLOCK SOMEWHERE'!$V$108</f>
        <v>0</v>
      </c>
      <c r="H211" s="6">
        <f>'IT''S 5 O''CLOCK SOMEWHERE'!$W$108</f>
        <v>0</v>
      </c>
    </row>
    <row r="212" spans="1:8" hidden="1">
      <c r="A212">
        <v>149</v>
      </c>
      <c r="B212" t="str">
        <f>'INGLORIOUS BATTERS'!$B$28</f>
        <v>M</v>
      </c>
      <c r="C212" t="str">
        <f>'INGLORIOUS BATTERS'!$A$28</f>
        <v>BRAD BAIER</v>
      </c>
      <c r="D212" t="str">
        <f>'INGLORIOUS BATTERS'!$H$1</f>
        <v>INGLORIOUS BATTERS</v>
      </c>
      <c r="E212" s="4">
        <f>'INGLORIOUS BATTERS'!$V$28</f>
        <v>17</v>
      </c>
      <c r="F212" s="4">
        <f>'INGLORIOUS BATTERS'!$V$29</f>
        <v>16</v>
      </c>
      <c r="G212" s="4">
        <f>'INGLORIOUS BATTERS'!$V$30</f>
        <v>9</v>
      </c>
      <c r="H212" s="6">
        <f>'INGLORIOUS BATTERS'!$W$30</f>
        <v>0.5625</v>
      </c>
    </row>
    <row r="213" spans="1:8">
      <c r="A213">
        <v>214</v>
      </c>
      <c r="B213" t="str">
        <f>'FIVE FINGER DEATH PITCH'!$B$13</f>
        <v>F</v>
      </c>
      <c r="C213" t="str">
        <f>'FIVE FINGER DEATH PITCH'!$A$13</f>
        <v>CINDY CORNELL</v>
      </c>
      <c r="D213" t="str">
        <f>'FIVE FINGER DEATH PITCH'!$H$1</f>
        <v>FIVE FINGER DEATH PITCH</v>
      </c>
      <c r="E213" s="4">
        <f>'FIVE FINGER DEATH PITCH'!$V$13</f>
        <v>22</v>
      </c>
      <c r="F213" s="4">
        <f>'FIVE FINGER DEATH PITCH'!$V$14</f>
        <v>17</v>
      </c>
      <c r="G213" s="4">
        <f>'FIVE FINGER DEATH PITCH'!$V$15</f>
        <v>6</v>
      </c>
      <c r="H213" s="6">
        <f>'FIVE FINGER DEATH PITCH'!$W$15</f>
        <v>0.35294117647058826</v>
      </c>
    </row>
    <row r="214" spans="1:8" hidden="1">
      <c r="A214">
        <v>152</v>
      </c>
      <c r="B214" t="str">
        <f>'INGLORIOUS BATTERS'!$B$37</f>
        <v>M</v>
      </c>
      <c r="C214" t="str">
        <f>'INGLORIOUS BATTERS'!$A$37</f>
        <v>NICK LANGE</v>
      </c>
      <c r="D214" t="str">
        <f>'INGLORIOUS BATTERS'!$H$1</f>
        <v>INGLORIOUS BATTERS</v>
      </c>
      <c r="E214" s="4">
        <f>'INGLORIOUS BATTERS'!$V$37</f>
        <v>4</v>
      </c>
      <c r="F214" s="4">
        <f>'INGLORIOUS BATTERS'!$V$38</f>
        <v>4</v>
      </c>
      <c r="G214" s="4">
        <f>'INGLORIOUS BATTERS'!$V$39</f>
        <v>2</v>
      </c>
      <c r="H214" s="6">
        <f>'INGLORIOUS BATTERS'!$W$39</f>
        <v>0.5</v>
      </c>
    </row>
    <row r="215" spans="1:8">
      <c r="A215">
        <v>109</v>
      </c>
      <c r="B215" t="str">
        <f>'REVENGE OF THE HIT'!$B$13</f>
        <v>F</v>
      </c>
      <c r="C215" t="str">
        <f>'REVENGE OF THE HIT'!$A$13</f>
        <v>GRETEL EVANS</v>
      </c>
      <c r="D215" t="str">
        <f>'REVENGE OF THE HIT'!$H$1</f>
        <v>REVENGE OF THE HIT</v>
      </c>
      <c r="E215" s="4">
        <f>'REVENGE OF THE HIT'!$V$13</f>
        <v>19</v>
      </c>
      <c r="F215" s="4">
        <f>'REVENGE OF THE HIT'!$V$14</f>
        <v>19</v>
      </c>
      <c r="G215" s="4">
        <f>'REVENGE OF THE HIT'!$V$15</f>
        <v>6</v>
      </c>
      <c r="H215" s="6">
        <f>'REVENGE OF THE HIT'!$W$15</f>
        <v>0.31578947368421051</v>
      </c>
    </row>
    <row r="216" spans="1:8" hidden="1">
      <c r="A216">
        <v>182</v>
      </c>
      <c r="B216" t="str">
        <f>'IT''S 5 O''CLOCK SOMEWHERE'!$B$22</f>
        <v>M</v>
      </c>
      <c r="C216" t="str">
        <f>'IT''S 5 O''CLOCK SOMEWHERE'!$A$22</f>
        <v>JUSTEN ORTIZ</v>
      </c>
      <c r="D216" t="str">
        <f>'IT''S 5 O''CLOCK SOMEWHERE'!$H$1</f>
        <v>IT'S 5 O'CLOCK SOMEWHERE</v>
      </c>
      <c r="E216" s="4">
        <f>'IT''S 5 O''CLOCK SOMEWHERE'!$V$22</f>
        <v>25</v>
      </c>
      <c r="F216" s="4">
        <f>'IT''S 5 O''CLOCK SOMEWHERE'!$V$23</f>
        <v>25</v>
      </c>
      <c r="G216" s="4">
        <f>'IT''S 5 O''CLOCK SOMEWHERE'!$V$24</f>
        <v>15</v>
      </c>
      <c r="H216" s="6">
        <f>'IT''S 5 O''CLOCK SOMEWHERE'!$W$24</f>
        <v>0.6</v>
      </c>
    </row>
    <row r="217" spans="1:8" hidden="1">
      <c r="A217">
        <v>17</v>
      </c>
      <c r="B217" t="str">
        <f>BLACKOUT!$B$52</f>
        <v>M</v>
      </c>
      <c r="C217" t="str">
        <f>BLACKOUT!$A$52</f>
        <v>TOMMY KELSEY</v>
      </c>
      <c r="D217" t="str">
        <f>BLACKOUT!$H$1</f>
        <v>BLACKOUT</v>
      </c>
      <c r="E217" s="4">
        <f>BLACKOUT!$V$52</f>
        <v>23</v>
      </c>
      <c r="F217" s="4">
        <f>BLACKOUT!$V$53</f>
        <v>22</v>
      </c>
      <c r="G217" s="4">
        <f t="array" ref="G217:H217">BLACKOUT!$V$54:$W$54</f>
        <v>13</v>
      </c>
      <c r="H217" s="6">
        <v>0.59090909090909094</v>
      </c>
    </row>
    <row r="218" spans="1:8" hidden="1">
      <c r="A218">
        <v>257</v>
      </c>
      <c r="B218" t="str">
        <f>'UTAH SOFTBALL CLUB'!$B$37</f>
        <v>F</v>
      </c>
      <c r="C218" t="str">
        <f>'UTAH SOFTBALL CLUB'!$A$37</f>
        <v>RACHEL ROBERTSON</v>
      </c>
      <c r="D218" t="str">
        <f>'UTAH SOFTBALL CLUB'!$H$1</f>
        <v>UTAH SOFTBALL CLUB</v>
      </c>
      <c r="E218" s="4">
        <f>'UTAH SOFTBALL CLUB'!$V$37</f>
        <v>5</v>
      </c>
      <c r="F218" s="4">
        <f>'UTAH SOFTBALL CLUB'!$V$38</f>
        <v>5</v>
      </c>
      <c r="G218" s="4">
        <f>'UTAH SOFTBALL CLUB'!$V$39</f>
        <v>1</v>
      </c>
      <c r="H218" s="6">
        <f>'UTAH SOFTBALL CLUB'!$W$39</f>
        <v>0.2</v>
      </c>
    </row>
    <row r="219" spans="1:8" hidden="1">
      <c r="A219">
        <v>116</v>
      </c>
      <c r="B219" t="str">
        <f>'REVENGE OF THE HIT'!$B$34</f>
        <v>M</v>
      </c>
      <c r="C219" t="str">
        <f>'REVENGE OF THE HIT'!$A$34</f>
        <v>ALEX SPRATT</v>
      </c>
      <c r="D219" t="str">
        <f>'REVENGE OF THE HIT'!$H$1</f>
        <v>REVENGE OF THE HIT</v>
      </c>
      <c r="E219" s="4">
        <f>'REVENGE OF THE HIT'!$V$34</f>
        <v>17</v>
      </c>
      <c r="F219" s="4">
        <f>'REVENGE OF THE HIT'!$V$35</f>
        <v>17</v>
      </c>
      <c r="G219" s="4">
        <f>'REVENGE OF THE HIT'!$V$36</f>
        <v>9</v>
      </c>
      <c r="H219" s="6">
        <f>'REVENGE OF THE HIT'!$W$36</f>
        <v>0.52941176470588236</v>
      </c>
    </row>
    <row r="220" spans="1:8" hidden="1">
      <c r="A220">
        <v>217</v>
      </c>
      <c r="B220" t="str">
        <f>'FIVE FINGER DEATH PITCH'!$B$22</f>
        <v>F</v>
      </c>
      <c r="C220" t="str">
        <f>'FIVE FINGER DEATH PITCH'!$A$22</f>
        <v>MICHELLE HANZON</v>
      </c>
      <c r="D220" t="str">
        <f>'FIVE FINGER DEATH PITCH'!$H$1</f>
        <v>FIVE FINGER DEATH PITCH</v>
      </c>
      <c r="E220" s="4">
        <f>'FIVE FINGER DEATH PITCH'!$V$22</f>
        <v>8</v>
      </c>
      <c r="F220" s="4">
        <f>'FIVE FINGER DEATH PITCH'!$V$23</f>
        <v>8</v>
      </c>
      <c r="G220" s="4">
        <f>'FIVE FINGER DEATH PITCH'!$V$24</f>
        <v>2</v>
      </c>
      <c r="H220" s="6">
        <f>'FIVE FINGER DEATH PITCH'!$W$24</f>
        <v>0.25</v>
      </c>
    </row>
    <row r="221" spans="1:8">
      <c r="A221">
        <v>253</v>
      </c>
      <c r="B221" t="str">
        <f>'UTAH SOFTBALL CLUB'!$B$25</f>
        <v>F</v>
      </c>
      <c r="C221" t="str">
        <f>'UTAH SOFTBALL CLUB'!$A$25</f>
        <v>CAMI TERRY</v>
      </c>
      <c r="D221" t="str">
        <f>'UTAH SOFTBALL CLUB'!$H$1</f>
        <v>UTAH SOFTBALL CLUB</v>
      </c>
      <c r="E221" s="4">
        <f>'UTAH SOFTBALL CLUB'!$V$25</f>
        <v>25</v>
      </c>
      <c r="F221" s="4">
        <f>'UTAH SOFTBALL CLUB'!$V$26</f>
        <v>22</v>
      </c>
      <c r="G221" s="4">
        <f>'UTAH SOFTBALL CLUB'!$V$27</f>
        <v>5</v>
      </c>
      <c r="H221" s="6">
        <f>'UTAH SOFTBALL CLUB'!$W$27</f>
        <v>0.22727272727272727</v>
      </c>
    </row>
    <row r="222" spans="1:8" hidden="1">
      <c r="A222">
        <v>252</v>
      </c>
      <c r="B222" t="str">
        <f>'UTAH SOFTBALL CLUB'!$B$22</f>
        <v>M</v>
      </c>
      <c r="C222" t="str">
        <f>'UTAH SOFTBALL CLUB'!$A$22</f>
        <v>TRENT HAMADA</v>
      </c>
      <c r="D222" t="str">
        <f>'UTAH SOFTBALL CLUB'!$H$1</f>
        <v>UTAH SOFTBALL CLUB</v>
      </c>
      <c r="E222" s="4">
        <f>'UTAH SOFTBALL CLUB'!$V$22</f>
        <v>25</v>
      </c>
      <c r="F222" s="4">
        <f>'UTAH SOFTBALL CLUB'!$V$23</f>
        <v>21</v>
      </c>
      <c r="G222" s="4">
        <f>'UTAH SOFTBALL CLUB'!$V$24</f>
        <v>11</v>
      </c>
      <c r="H222" s="6">
        <f>'UTAH SOFTBALL CLUB'!$W$24</f>
        <v>0.52380952380952384</v>
      </c>
    </row>
    <row r="223" spans="1:8" hidden="1">
      <c r="A223">
        <v>221</v>
      </c>
      <c r="B223" t="str">
        <f>'FIVE FINGER DEATH PITCH'!$B$34</f>
        <v>M</v>
      </c>
      <c r="C223" t="str">
        <f>'FIVE FINGER DEATH PITCH'!$A$34</f>
        <v>MASON MALAVE</v>
      </c>
      <c r="D223" t="str">
        <f>'FIVE FINGER DEATH PITCH'!$H$1</f>
        <v>FIVE FINGER DEATH PITCH</v>
      </c>
      <c r="E223" s="4">
        <f>'FIVE FINGER DEATH PITCH'!$V$34</f>
        <v>20</v>
      </c>
      <c r="F223" s="4">
        <f>'FIVE FINGER DEATH PITCH'!$V$35</f>
        <v>19</v>
      </c>
      <c r="G223" s="4">
        <f>'FIVE FINGER DEATH PITCH'!$V$36</f>
        <v>9</v>
      </c>
      <c r="H223" s="6">
        <f>'FIVE FINGER DEATH PITCH'!$W$36</f>
        <v>0.47368421052631576</v>
      </c>
    </row>
    <row r="224" spans="1:8" hidden="1">
      <c r="A224">
        <v>118</v>
      </c>
      <c r="B224" t="str">
        <f>'REVENGE OF THE HIT'!$B$40</f>
        <v>F</v>
      </c>
      <c r="C224" t="str">
        <f>'REVENGE OF THE HIT'!$A$40</f>
        <v>HANNAH CALVERT</v>
      </c>
      <c r="D224" t="str">
        <f>'REVENGE OF THE HIT'!$H$1</f>
        <v>REVENGE OF THE HIT</v>
      </c>
      <c r="E224" s="4">
        <f>'REVENGE OF THE HIT'!$V$40</f>
        <v>3</v>
      </c>
      <c r="F224" s="4">
        <f>'REVENGE OF THE HIT'!$V$41</f>
        <v>3</v>
      </c>
      <c r="G224" s="4">
        <f>'REVENGE OF THE HIT'!$V$42</f>
        <v>1</v>
      </c>
      <c r="H224" s="6">
        <f>'REVENGE OF THE HIT'!$W$42</f>
        <v>0.33333333333333331</v>
      </c>
    </row>
    <row r="225" spans="1:8" hidden="1">
      <c r="A225">
        <v>119</v>
      </c>
      <c r="B225" t="str">
        <f>'REVENGE OF THE HIT'!$B$43</f>
        <v>M</v>
      </c>
      <c r="C225" t="str">
        <f>'REVENGE OF THE HIT'!$A$43</f>
        <v>CODY SUTHERLAND</v>
      </c>
      <c r="D225" t="str">
        <f>'REVENGE OF THE HIT'!$H$1</f>
        <v>REVENGE OF THE HIT</v>
      </c>
      <c r="E225" s="4">
        <f>'REVENGE OF THE HIT'!$V$43</f>
        <v>7</v>
      </c>
      <c r="F225" s="4">
        <f>'REVENGE OF THE HIT'!$V$44</f>
        <v>7</v>
      </c>
      <c r="G225" s="4">
        <f>'REVENGE OF THE HIT'!$V$45</f>
        <v>3</v>
      </c>
      <c r="H225" s="6">
        <f>'REVENGE OF THE HIT'!$W$45</f>
        <v>0.42857142857142855</v>
      </c>
    </row>
    <row r="226" spans="1:8" hidden="1">
      <c r="A226">
        <v>120</v>
      </c>
      <c r="B226" t="str">
        <f>'REVENGE OF THE HIT'!$B$46</f>
        <v>M</v>
      </c>
      <c r="C226" t="str">
        <f>'REVENGE OF THE HIT'!$A$46</f>
        <v>LANDON JENSON</v>
      </c>
      <c r="D226" t="str">
        <f>'REVENGE OF THE HIT'!$H$1</f>
        <v>REVENGE OF THE HIT</v>
      </c>
      <c r="E226" s="4">
        <f>'REVENGE OF THE HIT'!$V$46</f>
        <v>5</v>
      </c>
      <c r="F226" s="4">
        <f>'REVENGE OF THE HIT'!$V$47</f>
        <v>5</v>
      </c>
      <c r="G226" s="4">
        <f>'REVENGE OF THE HIT'!$V$48</f>
        <v>4</v>
      </c>
      <c r="H226" s="6">
        <f>'REVENGE OF THE HIT'!$W$48</f>
        <v>0.8</v>
      </c>
    </row>
    <row r="227" spans="1:8" hidden="1">
      <c r="A227">
        <v>121</v>
      </c>
      <c r="B227">
        <f>'REVENGE OF THE HIT'!$B$49</f>
        <v>0</v>
      </c>
      <c r="C227">
        <f>'REVENGE OF THE HIT'!$A$49</f>
        <v>0</v>
      </c>
      <c r="D227" t="str">
        <f>'REVENGE OF THE HIT'!$H$1</f>
        <v>REVENGE OF THE HIT</v>
      </c>
      <c r="E227" s="4">
        <f>'REVENGE OF THE HIT'!$V$49</f>
        <v>0</v>
      </c>
      <c r="F227" s="4">
        <f>'REVENGE OF THE HIT'!$V$50</f>
        <v>0</v>
      </c>
      <c r="G227" s="4">
        <f>'REVENGE OF THE HIT'!$V$51</f>
        <v>0</v>
      </c>
      <c r="H227" s="6">
        <f>'REVENGE OF THE HIT'!$W$51</f>
        <v>0</v>
      </c>
    </row>
    <row r="228" spans="1:8" hidden="1">
      <c r="A228">
        <v>122</v>
      </c>
      <c r="B228">
        <f>'REVENGE OF THE HIT'!$B$52</f>
        <v>0</v>
      </c>
      <c r="C228">
        <f>'REVENGE OF THE HIT'!$A$52</f>
        <v>0</v>
      </c>
      <c r="D228" t="str">
        <f>'REVENGE OF THE HIT'!$H$1</f>
        <v>REVENGE OF THE HIT</v>
      </c>
      <c r="E228" s="4">
        <f>'REVENGE OF THE HIT'!$V$52</f>
        <v>0</v>
      </c>
      <c r="F228" s="4">
        <f>'REVENGE OF THE HIT'!$V$53</f>
        <v>0</v>
      </c>
      <c r="G228" s="4">
        <f>'REVENGE OF THE HIT'!$V$54</f>
        <v>0</v>
      </c>
      <c r="H228" s="6">
        <f>'REVENGE OF THE HIT'!$W$54</f>
        <v>0</v>
      </c>
    </row>
    <row r="229" spans="1:8" hidden="1">
      <c r="A229">
        <v>123</v>
      </c>
      <c r="B229">
        <f>'REVENGE OF THE HIT'!$B$55</f>
        <v>0</v>
      </c>
      <c r="C229">
        <f>'REVENGE OF THE HIT'!$A$55</f>
        <v>0</v>
      </c>
      <c r="D229" t="str">
        <f>'REVENGE OF THE HIT'!$H$1</f>
        <v>REVENGE OF THE HIT</v>
      </c>
      <c r="E229" s="4">
        <f>'REVENGE OF THE HIT'!$V$55</f>
        <v>0</v>
      </c>
      <c r="F229" s="4">
        <f>'REVENGE OF THE HIT'!$V$56</f>
        <v>0</v>
      </c>
      <c r="G229" s="4">
        <f>'REVENGE OF THE HIT'!$V$57</f>
        <v>0</v>
      </c>
      <c r="H229" s="6">
        <f>'REVENGE OF THE HIT'!$W$57</f>
        <v>0</v>
      </c>
    </row>
    <row r="230" spans="1:8" hidden="1">
      <c r="A230">
        <v>124</v>
      </c>
      <c r="B230">
        <f>'REVENGE OF THE HIT'!$B$58</f>
        <v>0</v>
      </c>
      <c r="C230">
        <f>'REVENGE OF THE HIT'!$A$58</f>
        <v>0</v>
      </c>
      <c r="D230" t="str">
        <f>'REVENGE OF THE HIT'!$H$1</f>
        <v>REVENGE OF THE HIT</v>
      </c>
      <c r="E230" s="4">
        <f>'REVENGE OF THE HIT'!$V$58</f>
        <v>0</v>
      </c>
      <c r="F230" s="4">
        <f>'REVENGE OF THE HIT'!$V$59</f>
        <v>0</v>
      </c>
      <c r="G230" s="4">
        <f>'REVENGE OF THE HIT'!$V$60</f>
        <v>0</v>
      </c>
      <c r="H230" s="6">
        <f>'REVENGE OF THE HIT'!$W$60</f>
        <v>0</v>
      </c>
    </row>
    <row r="231" spans="1:8" hidden="1">
      <c r="A231">
        <v>125</v>
      </c>
      <c r="B231">
        <f>'REVENGE OF THE HIT'!$B$61</f>
        <v>0</v>
      </c>
      <c r="C231">
        <f>'REVENGE OF THE HIT'!$A$61</f>
        <v>0</v>
      </c>
      <c r="D231" t="str">
        <f>'REVENGE OF THE HIT'!$H$1</f>
        <v>REVENGE OF THE HIT</v>
      </c>
      <c r="E231" s="4">
        <f>'REVENGE OF THE HIT'!$V$61</f>
        <v>0</v>
      </c>
      <c r="F231" s="4">
        <f>'REVENGE OF THE HIT'!$V$62</f>
        <v>0</v>
      </c>
      <c r="G231" s="4">
        <f>'REVENGE OF THE HIT'!$V$63</f>
        <v>0</v>
      </c>
      <c r="H231" s="6">
        <f>'REVENGE OF THE HIT'!$W$63</f>
        <v>0</v>
      </c>
    </row>
    <row r="232" spans="1:8" hidden="1">
      <c r="A232">
        <v>126</v>
      </c>
      <c r="B232">
        <f>'REVENGE OF THE HIT'!$B$64</f>
        <v>0</v>
      </c>
      <c r="C232">
        <f>'REVENGE OF THE HIT'!$A$64</f>
        <v>0</v>
      </c>
      <c r="D232" t="str">
        <f>'REVENGE OF THE HIT'!$H$1</f>
        <v>REVENGE OF THE HIT</v>
      </c>
      <c r="E232" s="4">
        <f>'REVENGE OF THE HIT'!$V$64</f>
        <v>0</v>
      </c>
      <c r="F232" s="4">
        <f>'REVENGE OF THE HIT'!$V$65</f>
        <v>0</v>
      </c>
      <c r="G232" s="4">
        <f>'REVENGE OF THE HIT'!$V$66</f>
        <v>0</v>
      </c>
      <c r="H232" s="6">
        <f>'REVENGE OF THE HIT'!$W$66</f>
        <v>0</v>
      </c>
    </row>
    <row r="233" spans="1:8" hidden="1">
      <c r="A233">
        <v>127</v>
      </c>
      <c r="B233">
        <f>'REVENGE OF THE HIT'!$B$67</f>
        <v>0</v>
      </c>
      <c r="C233">
        <f>'REVENGE OF THE HIT'!$A$67</f>
        <v>0</v>
      </c>
      <c r="D233" t="str">
        <f>'REVENGE OF THE HIT'!$H$1</f>
        <v>REVENGE OF THE HIT</v>
      </c>
      <c r="E233" s="4">
        <f>'REVENGE OF THE HIT'!$V$67</f>
        <v>0</v>
      </c>
      <c r="F233" s="4">
        <f>'REVENGE OF THE HIT'!$V$68</f>
        <v>0</v>
      </c>
      <c r="G233" s="4">
        <f>'REVENGE OF THE HIT'!$V$69</f>
        <v>0</v>
      </c>
      <c r="H233" s="6">
        <f>'REVENGE OF THE HIT'!$W$69</f>
        <v>0</v>
      </c>
    </row>
    <row r="234" spans="1:8" hidden="1">
      <c r="A234">
        <v>128</v>
      </c>
      <c r="B234">
        <f>'REVENGE OF THE HIT'!$B$70</f>
        <v>0</v>
      </c>
      <c r="C234">
        <f>'REVENGE OF THE HIT'!$A$70</f>
        <v>0</v>
      </c>
      <c r="D234" t="str">
        <f>'REVENGE OF THE HIT'!$H$1</f>
        <v>REVENGE OF THE HIT</v>
      </c>
      <c r="E234" s="4">
        <f>'REVENGE OF THE HIT'!$V$70</f>
        <v>0</v>
      </c>
      <c r="F234" s="4">
        <f>'REVENGE OF THE HIT'!$V$71</f>
        <v>0</v>
      </c>
      <c r="G234" s="4">
        <f>'REVENGE OF THE HIT'!$V$72</f>
        <v>0</v>
      </c>
      <c r="H234" s="6">
        <f>'REVENGE OF THE HIT'!$W$72</f>
        <v>0</v>
      </c>
    </row>
    <row r="235" spans="1:8" hidden="1">
      <c r="A235">
        <v>129</v>
      </c>
      <c r="B235">
        <f>'REVENGE OF THE HIT'!$B$73</f>
        <v>0</v>
      </c>
      <c r="C235">
        <f>'REVENGE OF THE HIT'!$A$73</f>
        <v>0</v>
      </c>
      <c r="D235" t="str">
        <f>'REVENGE OF THE HIT'!$H$1</f>
        <v>REVENGE OF THE HIT</v>
      </c>
      <c r="E235" s="4">
        <f>'REVENGE OF THE HIT'!$V$73</f>
        <v>0</v>
      </c>
      <c r="F235" s="4">
        <f>'REVENGE OF THE HIT'!$V$74</f>
        <v>0</v>
      </c>
      <c r="G235" s="4">
        <f>'REVENGE OF THE HIT'!$V$75</f>
        <v>0</v>
      </c>
      <c r="H235" s="6">
        <f>'REVENGE OF THE HIT'!$W$75</f>
        <v>0</v>
      </c>
    </row>
    <row r="236" spans="1:8" hidden="1">
      <c r="A236">
        <v>130</v>
      </c>
      <c r="B236">
        <f>'REVENGE OF THE HIT'!$B$76</f>
        <v>0</v>
      </c>
      <c r="C236">
        <f>'REVENGE OF THE HIT'!$A$76</f>
        <v>0</v>
      </c>
      <c r="D236" t="str">
        <f>'REVENGE OF THE HIT'!$H$1</f>
        <v>REVENGE OF THE HIT</v>
      </c>
      <c r="E236" s="4">
        <f>'REVENGE OF THE HIT'!$V$76</f>
        <v>0</v>
      </c>
      <c r="F236" s="4">
        <f>'REVENGE OF THE HIT'!$V$77</f>
        <v>0</v>
      </c>
      <c r="G236" s="4">
        <f>'REVENGE OF THE HIT'!$V$78</f>
        <v>0</v>
      </c>
      <c r="H236" s="6">
        <f>'REVENGE OF THE HIT'!$W$78</f>
        <v>0</v>
      </c>
    </row>
    <row r="237" spans="1:8" hidden="1">
      <c r="A237">
        <v>131</v>
      </c>
      <c r="B237">
        <f>'REVENGE OF THE HIT'!$B$79</f>
        <v>0</v>
      </c>
      <c r="C237">
        <f>'REVENGE OF THE HIT'!$A$79</f>
        <v>0</v>
      </c>
      <c r="D237" t="str">
        <f>'REVENGE OF THE HIT'!$H$1</f>
        <v>REVENGE OF THE HIT</v>
      </c>
      <c r="E237" s="4">
        <f>'REVENGE OF THE HIT'!$V$79</f>
        <v>0</v>
      </c>
      <c r="F237" s="4">
        <f>'REVENGE OF THE HIT'!$V$80</f>
        <v>0</v>
      </c>
      <c r="G237" s="4">
        <f>'REVENGE OF THE HIT'!$V$81</f>
        <v>0</v>
      </c>
      <c r="H237" s="6">
        <f>'REVENGE OF THE HIT'!$W$81</f>
        <v>0</v>
      </c>
    </row>
    <row r="238" spans="1:8" hidden="1">
      <c r="A238">
        <v>132</v>
      </c>
      <c r="B238">
        <f>'REVENGE OF THE HIT'!$B$82</f>
        <v>0</v>
      </c>
      <c r="C238">
        <f>'REVENGE OF THE HIT'!$A$82</f>
        <v>0</v>
      </c>
      <c r="D238" t="str">
        <f>'REVENGE OF THE HIT'!$H$1</f>
        <v>REVENGE OF THE HIT</v>
      </c>
      <c r="E238" s="4">
        <f>'REVENGE OF THE HIT'!$V$82</f>
        <v>0</v>
      </c>
      <c r="F238" s="4">
        <f>'REVENGE OF THE HIT'!$V$83</f>
        <v>0</v>
      </c>
      <c r="G238" s="4">
        <f>'REVENGE OF THE HIT'!$V$84</f>
        <v>0</v>
      </c>
      <c r="H238" s="6">
        <f>'REVENGE OF THE HIT'!$W$84</f>
        <v>0</v>
      </c>
    </row>
    <row r="239" spans="1:8" hidden="1">
      <c r="A239">
        <v>133</v>
      </c>
      <c r="B239">
        <f>'REVENGE OF THE HIT'!$B$85</f>
        <v>0</v>
      </c>
      <c r="C239">
        <f>'REVENGE OF THE HIT'!$A$85</f>
        <v>0</v>
      </c>
      <c r="D239" t="str">
        <f>'REVENGE OF THE HIT'!$H$1</f>
        <v>REVENGE OF THE HIT</v>
      </c>
      <c r="E239" s="4">
        <f>'REVENGE OF THE HIT'!$V$85</f>
        <v>0</v>
      </c>
      <c r="F239" s="4">
        <f>'REVENGE OF THE HIT'!$V$86</f>
        <v>0</v>
      </c>
      <c r="G239" s="4">
        <f>'REVENGE OF THE HIT'!$V$87</f>
        <v>0</v>
      </c>
      <c r="H239" s="6">
        <f>'REVENGE OF THE HIT'!$W$87</f>
        <v>0</v>
      </c>
    </row>
    <row r="240" spans="1:8" hidden="1">
      <c r="A240">
        <v>134</v>
      </c>
      <c r="B240">
        <f>'REVENGE OF THE HIT'!$B$88</f>
        <v>0</v>
      </c>
      <c r="C240">
        <f>'REVENGE OF THE HIT'!$A$88</f>
        <v>0</v>
      </c>
      <c r="D240" t="str">
        <f>'REVENGE OF THE HIT'!$H$1</f>
        <v>REVENGE OF THE HIT</v>
      </c>
      <c r="E240" s="4">
        <f>'REVENGE OF THE HIT'!$V$88</f>
        <v>0</v>
      </c>
      <c r="F240" s="4">
        <f>'REVENGE OF THE HIT'!$V$89</f>
        <v>0</v>
      </c>
      <c r="G240" s="4">
        <f>'REVENGE OF THE HIT'!$V$90</f>
        <v>0</v>
      </c>
      <c r="H240" s="6">
        <f>'REVENGE OF THE HIT'!$W$90</f>
        <v>0</v>
      </c>
    </row>
    <row r="241" spans="1:8" hidden="1">
      <c r="A241">
        <v>135</v>
      </c>
      <c r="B241">
        <f>'REVENGE OF THE HIT'!$B$91</f>
        <v>0</v>
      </c>
      <c r="C241">
        <f>'REVENGE OF THE HIT'!$A$91</f>
        <v>0</v>
      </c>
      <c r="D241" t="str">
        <f>'REVENGE OF THE HIT'!$H$1</f>
        <v>REVENGE OF THE HIT</v>
      </c>
      <c r="E241" s="4">
        <f>'REVENGE OF THE HIT'!$V$91</f>
        <v>0</v>
      </c>
      <c r="F241" s="4">
        <f>'REVENGE OF THE HIT'!$V$92</f>
        <v>0</v>
      </c>
      <c r="G241" s="4">
        <f>'REVENGE OF THE HIT'!$V$93</f>
        <v>0</v>
      </c>
      <c r="H241" s="6">
        <f>'REVENGE OF THE HIT'!$W$93</f>
        <v>0</v>
      </c>
    </row>
    <row r="242" spans="1:8" hidden="1">
      <c r="A242">
        <v>136</v>
      </c>
      <c r="B242">
        <f>'REVENGE OF THE HIT'!$B$94</f>
        <v>0</v>
      </c>
      <c r="C242">
        <f>'REVENGE OF THE HIT'!$A$94</f>
        <v>0</v>
      </c>
      <c r="D242" t="str">
        <f>'REVENGE OF THE HIT'!$H$1</f>
        <v>REVENGE OF THE HIT</v>
      </c>
      <c r="E242" s="4">
        <f>'REVENGE OF THE HIT'!$V$94</f>
        <v>0</v>
      </c>
      <c r="F242" s="4">
        <f>'REVENGE OF THE HIT'!$V$95</f>
        <v>0</v>
      </c>
      <c r="G242" s="4">
        <f>'REVENGE OF THE HIT'!$V$96</f>
        <v>0</v>
      </c>
      <c r="H242" s="6">
        <f>'REVENGE OF THE HIT'!$W$96</f>
        <v>0</v>
      </c>
    </row>
    <row r="243" spans="1:8" hidden="1">
      <c r="A243">
        <v>137</v>
      </c>
      <c r="B243">
        <f>'REVENGE OF THE HIT'!$B$97</f>
        <v>0</v>
      </c>
      <c r="C243">
        <f>'REVENGE OF THE HIT'!$A$97</f>
        <v>0</v>
      </c>
      <c r="D243" t="str">
        <f>'REVENGE OF THE HIT'!$H$1</f>
        <v>REVENGE OF THE HIT</v>
      </c>
      <c r="E243" s="4">
        <f>'REVENGE OF THE HIT'!$V$97</f>
        <v>0</v>
      </c>
      <c r="F243" s="4">
        <f>'REVENGE OF THE HIT'!$V$98</f>
        <v>0</v>
      </c>
      <c r="G243" s="4">
        <f>'REVENGE OF THE HIT'!$V$99</f>
        <v>0</v>
      </c>
      <c r="H243" s="6">
        <f>'REVENGE OF THE HIT'!$W$99</f>
        <v>0</v>
      </c>
    </row>
    <row r="244" spans="1:8" hidden="1">
      <c r="A244">
        <v>138</v>
      </c>
      <c r="B244">
        <f>'REVENGE OF THE HIT'!$B$100</f>
        <v>0</v>
      </c>
      <c r="C244">
        <f>'REVENGE OF THE HIT'!$A$100</f>
        <v>0</v>
      </c>
      <c r="D244" t="str">
        <f>'REVENGE OF THE HIT'!$H$1</f>
        <v>REVENGE OF THE HIT</v>
      </c>
      <c r="E244" s="4">
        <f>'REVENGE OF THE HIT'!$V$100</f>
        <v>0</v>
      </c>
      <c r="F244" s="4">
        <f>'REVENGE OF THE HIT'!$V$101</f>
        <v>0</v>
      </c>
      <c r="G244" s="4">
        <f>'REVENGE OF THE HIT'!$V$102</f>
        <v>0</v>
      </c>
      <c r="H244" s="6">
        <f>'REVENGE OF THE HIT'!$W$102</f>
        <v>0</v>
      </c>
    </row>
    <row r="245" spans="1:8" hidden="1">
      <c r="A245">
        <v>139</v>
      </c>
      <c r="B245">
        <f>'REVENGE OF THE HIT'!$B$103</f>
        <v>0</v>
      </c>
      <c r="C245">
        <f>'REVENGE OF THE HIT'!$A$103</f>
        <v>0</v>
      </c>
      <c r="D245" t="str">
        <f>'REVENGE OF THE HIT'!$H$1</f>
        <v>REVENGE OF THE HIT</v>
      </c>
      <c r="E245" s="4">
        <f>'REVENGE OF THE HIT'!$V$103</f>
        <v>0</v>
      </c>
      <c r="F245" s="4">
        <f>'REVENGE OF THE HIT'!$V$104</f>
        <v>0</v>
      </c>
      <c r="G245" s="4">
        <f>'REVENGE OF THE HIT'!$V$105</f>
        <v>0</v>
      </c>
      <c r="H245" s="6">
        <f>'REVENGE OF THE HIT'!$W$105</f>
        <v>0</v>
      </c>
    </row>
    <row r="246" spans="1:8" hidden="1">
      <c r="A246">
        <v>140</v>
      </c>
      <c r="B246">
        <f>'REVENGE OF THE HIT'!$B$106</f>
        <v>0</v>
      </c>
      <c r="C246">
        <f>'REVENGE OF THE HIT'!$A$106</f>
        <v>0</v>
      </c>
      <c r="D246" t="str">
        <f>'REVENGE OF THE HIT'!$H$1</f>
        <v>REVENGE OF THE HIT</v>
      </c>
      <c r="E246" s="4">
        <f>'REVENGE OF THE HIT'!$V$106</f>
        <v>0</v>
      </c>
      <c r="F246" s="4">
        <f>'REVENGE OF THE HIT'!$V$107</f>
        <v>0</v>
      </c>
      <c r="G246" s="4">
        <f>'REVENGE OF THE HIT'!$V$108</f>
        <v>0</v>
      </c>
      <c r="H246" s="6">
        <f>'REVENGE OF THE HIT'!$W$108</f>
        <v>0</v>
      </c>
    </row>
    <row r="247" spans="1:8" hidden="1">
      <c r="A247">
        <v>316</v>
      </c>
      <c r="B247">
        <f>'Team (10)'!$B$4</f>
        <v>0</v>
      </c>
      <c r="C247">
        <f>'Team (10)'!$A$4</f>
        <v>0</v>
      </c>
      <c r="D247" t="str">
        <f>'Team (10)'!$H$1</f>
        <v>TEAM #10 NAME</v>
      </c>
      <c r="E247" s="4">
        <f>'Team (10)'!$V$4</f>
        <v>0</v>
      </c>
      <c r="F247" s="4">
        <f>'Team (10)'!$V$5</f>
        <v>0</v>
      </c>
      <c r="G247" s="4">
        <f>'Team (10)'!$V$6</f>
        <v>0</v>
      </c>
      <c r="H247" s="6">
        <f>'Team (10)'!$W$6</f>
        <v>0</v>
      </c>
    </row>
    <row r="248" spans="1:8" hidden="1">
      <c r="A248">
        <v>317</v>
      </c>
      <c r="B248">
        <f>'Team (10)'!$B$7</f>
        <v>0</v>
      </c>
      <c r="C248">
        <f>'Team (10)'!$A$7</f>
        <v>0</v>
      </c>
      <c r="D248" t="str">
        <f>'Team (10)'!$H$1</f>
        <v>TEAM #10 NAME</v>
      </c>
      <c r="E248" s="4">
        <f>'Team (10)'!$V$7</f>
        <v>0</v>
      </c>
      <c r="F248" s="4">
        <f>'Team (10)'!$V$8</f>
        <v>0</v>
      </c>
      <c r="G248" s="4">
        <f>'Team (10)'!$V$9</f>
        <v>0</v>
      </c>
      <c r="H248" s="6">
        <f>'Team (10)'!$W$9</f>
        <v>0</v>
      </c>
    </row>
    <row r="249" spans="1:8" hidden="1">
      <c r="A249">
        <v>318</v>
      </c>
      <c r="B249">
        <f>'Team (10)'!$B$10</f>
        <v>0</v>
      </c>
      <c r="C249">
        <f>'Team (10)'!$A$10</f>
        <v>0</v>
      </c>
      <c r="D249" t="str">
        <f>'Team (10)'!$H$1</f>
        <v>TEAM #10 NAME</v>
      </c>
      <c r="E249" s="4">
        <f>'Team (10)'!$V$10</f>
        <v>0</v>
      </c>
      <c r="F249" s="4">
        <f>'Team (10)'!$V$11</f>
        <v>0</v>
      </c>
      <c r="G249" s="4">
        <f>'Team (10)'!$V$12</f>
        <v>0</v>
      </c>
      <c r="H249" s="6">
        <f>'Team (10)'!$W$12</f>
        <v>0</v>
      </c>
    </row>
    <row r="250" spans="1:8" hidden="1">
      <c r="A250">
        <v>319</v>
      </c>
      <c r="B250">
        <f>'Team (10)'!$B$13</f>
        <v>0</v>
      </c>
      <c r="C250">
        <f>'Team (10)'!$A$13</f>
        <v>0</v>
      </c>
      <c r="D250" t="str">
        <f>'Team (10)'!$H$1</f>
        <v>TEAM #10 NAME</v>
      </c>
      <c r="E250" s="4">
        <f>'Team (10)'!$V$13</f>
        <v>0</v>
      </c>
      <c r="F250" s="4">
        <f>'Team (10)'!$V$14</f>
        <v>0</v>
      </c>
      <c r="G250" s="4">
        <f>'Team (10)'!$V$15</f>
        <v>0</v>
      </c>
      <c r="H250" s="6">
        <f>'Team (10)'!$W$15</f>
        <v>0</v>
      </c>
    </row>
    <row r="251" spans="1:8" hidden="1">
      <c r="A251">
        <v>320</v>
      </c>
      <c r="B251">
        <f>'Team (10)'!$B$16</f>
        <v>0</v>
      </c>
      <c r="C251">
        <f>'Team (10)'!$A$16</f>
        <v>0</v>
      </c>
      <c r="D251" t="str">
        <f>'Team (10)'!$H$1</f>
        <v>TEAM #10 NAME</v>
      </c>
      <c r="E251" s="4">
        <f>'Team (10)'!$V$16</f>
        <v>0</v>
      </c>
      <c r="F251" s="4">
        <f>'Team (10)'!$V$17</f>
        <v>0</v>
      </c>
      <c r="G251" s="4">
        <f>'Team (10)'!$V$18</f>
        <v>0</v>
      </c>
      <c r="H251" s="6">
        <f>'Team (10)'!$W$18</f>
        <v>0</v>
      </c>
    </row>
    <row r="252" spans="1:8" hidden="1">
      <c r="A252">
        <v>321</v>
      </c>
      <c r="B252">
        <f>'Team (10)'!$B$19</f>
        <v>0</v>
      </c>
      <c r="C252">
        <f>'Team (10)'!$A$19</f>
        <v>0</v>
      </c>
      <c r="D252" t="str">
        <f>'Team (10)'!$H$1</f>
        <v>TEAM #10 NAME</v>
      </c>
      <c r="E252" s="4">
        <f>'Team (10)'!$V$19</f>
        <v>0</v>
      </c>
      <c r="F252" s="4">
        <f>'Team (10)'!$V$20</f>
        <v>0</v>
      </c>
      <c r="G252" s="4">
        <f>'Team (10)'!$V$21</f>
        <v>0</v>
      </c>
      <c r="H252" s="6">
        <f>'Team (10)'!$W$21</f>
        <v>0</v>
      </c>
    </row>
    <row r="253" spans="1:8" hidden="1">
      <c r="A253">
        <v>322</v>
      </c>
      <c r="B253">
        <f>'Team (10)'!$B$22</f>
        <v>0</v>
      </c>
      <c r="C253">
        <f>'Team (10)'!$A$22</f>
        <v>0</v>
      </c>
      <c r="D253" t="str">
        <f>'Team (10)'!$H$1</f>
        <v>TEAM #10 NAME</v>
      </c>
      <c r="E253" s="4">
        <f>'Team (10)'!$V$22</f>
        <v>0</v>
      </c>
      <c r="F253" s="4">
        <f>'Team (10)'!$V$23</f>
        <v>0</v>
      </c>
      <c r="G253" s="4">
        <f>'Team (10)'!$V$24</f>
        <v>0</v>
      </c>
      <c r="H253" s="6">
        <f>'Team (10)'!$W$24</f>
        <v>0</v>
      </c>
    </row>
    <row r="254" spans="1:8" hidden="1">
      <c r="A254">
        <v>323</v>
      </c>
      <c r="B254">
        <f>'Team (10)'!$B$25</f>
        <v>0</v>
      </c>
      <c r="C254">
        <f>'Team (10)'!$A$25</f>
        <v>0</v>
      </c>
      <c r="D254" t="str">
        <f>'Team (10)'!$H$1</f>
        <v>TEAM #10 NAME</v>
      </c>
      <c r="E254" s="4">
        <f>'Team (10)'!$V$25</f>
        <v>0</v>
      </c>
      <c r="F254" s="4">
        <f>'Team (10)'!$V$26</f>
        <v>0</v>
      </c>
      <c r="G254" s="4">
        <f>'Team (10)'!$V$27</f>
        <v>0</v>
      </c>
      <c r="H254" s="6">
        <f>'Team (10)'!$W$27</f>
        <v>0</v>
      </c>
    </row>
    <row r="255" spans="1:8" hidden="1">
      <c r="A255">
        <v>324</v>
      </c>
      <c r="B255">
        <f>'Team (10)'!$B$28</f>
        <v>0</v>
      </c>
      <c r="C255">
        <f>'Team (10)'!$A$28</f>
        <v>0</v>
      </c>
      <c r="D255" t="str">
        <f>'Team (10)'!$H$1</f>
        <v>TEAM #10 NAME</v>
      </c>
      <c r="E255" s="4">
        <f>'Team (10)'!$V$28</f>
        <v>0</v>
      </c>
      <c r="F255" s="4">
        <f>'Team (10)'!$V$29</f>
        <v>0</v>
      </c>
      <c r="G255" s="4">
        <f>'Team (10)'!$V$30</f>
        <v>0</v>
      </c>
      <c r="H255" s="6">
        <f>'Team (10)'!$W$30</f>
        <v>0</v>
      </c>
    </row>
    <row r="256" spans="1:8" hidden="1">
      <c r="A256">
        <v>325</v>
      </c>
      <c r="B256">
        <f>'Team (10)'!$B$31</f>
        <v>0</v>
      </c>
      <c r="C256">
        <f>'Team (10)'!$A$31</f>
        <v>0</v>
      </c>
      <c r="D256" t="str">
        <f>'Team (10)'!$H$1</f>
        <v>TEAM #10 NAME</v>
      </c>
      <c r="E256" s="4">
        <f>'Team (10)'!$V$31</f>
        <v>0</v>
      </c>
      <c r="F256" s="4">
        <f>'Team (10)'!$V$32</f>
        <v>0</v>
      </c>
      <c r="G256" s="4">
        <f>'Team (10)'!$V$33</f>
        <v>0</v>
      </c>
      <c r="H256" s="6">
        <f>'Team (10)'!$W$33</f>
        <v>0</v>
      </c>
    </row>
    <row r="257" spans="1:8" hidden="1">
      <c r="A257">
        <v>326</v>
      </c>
      <c r="B257">
        <f>'Team (10)'!$B$34</f>
        <v>0</v>
      </c>
      <c r="C257">
        <f>'Team (10)'!$A$34</f>
        <v>0</v>
      </c>
      <c r="D257" t="str">
        <f>'Team (10)'!$H$1</f>
        <v>TEAM #10 NAME</v>
      </c>
      <c r="E257" s="4">
        <f>'Team (10)'!$V$34</f>
        <v>0</v>
      </c>
      <c r="F257" s="4">
        <f>'Team (10)'!$V$35</f>
        <v>0</v>
      </c>
      <c r="G257" s="4">
        <f>'Team (10)'!$V$36</f>
        <v>0</v>
      </c>
      <c r="H257" s="6">
        <f>'Team (10)'!$W$36</f>
        <v>0</v>
      </c>
    </row>
    <row r="258" spans="1:8" hidden="1">
      <c r="A258">
        <v>327</v>
      </c>
      <c r="B258">
        <f>'Team (10)'!$B$37</f>
        <v>0</v>
      </c>
      <c r="C258">
        <f>'Team (10)'!$A$37</f>
        <v>0</v>
      </c>
      <c r="D258" t="str">
        <f>'Team (10)'!$H$1</f>
        <v>TEAM #10 NAME</v>
      </c>
      <c r="E258" s="4">
        <f>'Team (10)'!$V$37</f>
        <v>0</v>
      </c>
      <c r="F258" s="4">
        <f>'Team (10)'!$V$38</f>
        <v>0</v>
      </c>
      <c r="G258" s="4">
        <f>'Team (10)'!$V$39</f>
        <v>0</v>
      </c>
      <c r="H258" s="6">
        <f>'Team (10)'!$W$39</f>
        <v>0</v>
      </c>
    </row>
    <row r="259" spans="1:8" hidden="1">
      <c r="A259">
        <v>328</v>
      </c>
      <c r="B259">
        <f>'Team (10)'!$B$40</f>
        <v>0</v>
      </c>
      <c r="C259">
        <f>'Team (10)'!$A$40</f>
        <v>0</v>
      </c>
      <c r="D259" t="str">
        <f>'Team (10)'!$H$1</f>
        <v>TEAM #10 NAME</v>
      </c>
      <c r="E259" s="4">
        <f>'Team (10)'!$V$40</f>
        <v>0</v>
      </c>
      <c r="F259" s="4">
        <f>'Team (10)'!$V$41</f>
        <v>0</v>
      </c>
      <c r="G259" s="4">
        <f>'Team (10)'!$V$42</f>
        <v>0</v>
      </c>
      <c r="H259" s="6">
        <f>'Team (10)'!$W$42</f>
        <v>0</v>
      </c>
    </row>
    <row r="260" spans="1:8" hidden="1">
      <c r="A260">
        <v>329</v>
      </c>
      <c r="B260">
        <f>'Team (10)'!$B$43</f>
        <v>0</v>
      </c>
      <c r="C260">
        <f>'Team (10)'!$A$43</f>
        <v>0</v>
      </c>
      <c r="D260" t="str">
        <f>'Team (10)'!$H$1</f>
        <v>TEAM #10 NAME</v>
      </c>
      <c r="E260" s="4">
        <f>'Team (10)'!$V$43</f>
        <v>0</v>
      </c>
      <c r="F260" s="4">
        <f>'Team (10)'!$V$44</f>
        <v>0</v>
      </c>
      <c r="G260" s="4">
        <f>'Team (10)'!$V$45</f>
        <v>0</v>
      </c>
      <c r="H260" s="6">
        <f>'Team (10)'!$W$45</f>
        <v>0</v>
      </c>
    </row>
    <row r="261" spans="1:8" hidden="1">
      <c r="A261">
        <v>330</v>
      </c>
      <c r="B261">
        <f>'Team (10)'!$B$46</f>
        <v>0</v>
      </c>
      <c r="C261">
        <f>'Team (10)'!$A$46</f>
        <v>0</v>
      </c>
      <c r="D261" t="str">
        <f>'Team (10)'!$H$1</f>
        <v>TEAM #10 NAME</v>
      </c>
      <c r="E261" s="4">
        <f>'Team (10)'!$V$46</f>
        <v>0</v>
      </c>
      <c r="F261" s="4">
        <f>'Team (10)'!$V$47</f>
        <v>0</v>
      </c>
      <c r="G261" s="4">
        <f>'Team (10)'!$V$48</f>
        <v>0</v>
      </c>
      <c r="H261" s="6">
        <f>'Team (10)'!$W$48</f>
        <v>0</v>
      </c>
    </row>
    <row r="262" spans="1:8" hidden="1">
      <c r="A262">
        <v>331</v>
      </c>
      <c r="B262">
        <f>'Team (10)'!$B$49</f>
        <v>0</v>
      </c>
      <c r="C262">
        <f>'Team (10)'!$A$49</f>
        <v>0</v>
      </c>
      <c r="D262" t="str">
        <f>'Team (10)'!$H$1</f>
        <v>TEAM #10 NAME</v>
      </c>
      <c r="E262" s="4">
        <f>'Team (10)'!$V$49</f>
        <v>0</v>
      </c>
      <c r="F262" s="4">
        <f>'Team (10)'!$V$50</f>
        <v>0</v>
      </c>
      <c r="G262" s="4">
        <f>'Team (10)'!$V$51</f>
        <v>0</v>
      </c>
      <c r="H262" s="6">
        <f>'Team (10)'!$W$51</f>
        <v>0</v>
      </c>
    </row>
    <row r="263" spans="1:8" hidden="1">
      <c r="A263">
        <v>332</v>
      </c>
      <c r="B263">
        <f>'Team (10)'!$B$52</f>
        <v>0</v>
      </c>
      <c r="C263">
        <f>'Team (10)'!$A$52</f>
        <v>0</v>
      </c>
      <c r="D263" t="str">
        <f>'Team (10)'!$H$1</f>
        <v>TEAM #10 NAME</v>
      </c>
      <c r="E263" s="4">
        <f>'Team (10)'!$V$52</f>
        <v>0</v>
      </c>
      <c r="F263" s="4">
        <f>'Team (10)'!$V$53</f>
        <v>0</v>
      </c>
      <c r="G263" s="4">
        <f>'Team (10)'!$V$54</f>
        <v>0</v>
      </c>
      <c r="H263" s="6">
        <f>'Team (10)'!$W$54</f>
        <v>0</v>
      </c>
    </row>
    <row r="264" spans="1:8" hidden="1">
      <c r="A264">
        <v>333</v>
      </c>
      <c r="B264">
        <f>'Team (10)'!$B$55</f>
        <v>0</v>
      </c>
      <c r="C264">
        <f>'Team (10)'!$A$55</f>
        <v>0</v>
      </c>
      <c r="D264" t="str">
        <f>'Team (10)'!$H$1</f>
        <v>TEAM #10 NAME</v>
      </c>
      <c r="E264" s="4">
        <f>'Team (10)'!$V$55</f>
        <v>0</v>
      </c>
      <c r="F264" s="4">
        <f>'Team (10)'!$V$56</f>
        <v>0</v>
      </c>
      <c r="G264" s="4">
        <f>'Team (10)'!$V$57</f>
        <v>0</v>
      </c>
      <c r="H264" s="6">
        <f>'Team (10)'!$W$57</f>
        <v>0</v>
      </c>
    </row>
    <row r="265" spans="1:8" hidden="1">
      <c r="A265">
        <v>334</v>
      </c>
      <c r="B265">
        <f>'Team (10)'!$B$58</f>
        <v>0</v>
      </c>
      <c r="C265">
        <f>'Team (10)'!$A$58</f>
        <v>0</v>
      </c>
      <c r="D265" t="str">
        <f>'Team (10)'!$H$1</f>
        <v>TEAM #10 NAME</v>
      </c>
      <c r="E265" s="4">
        <f>'Team (10)'!$V$58</f>
        <v>0</v>
      </c>
      <c r="F265" s="4">
        <f>'Team (10)'!$V$59</f>
        <v>0</v>
      </c>
      <c r="G265" s="4">
        <f>'Team (10)'!$V$60</f>
        <v>0</v>
      </c>
      <c r="H265" s="6">
        <f>'Team (10)'!$W$60</f>
        <v>0</v>
      </c>
    </row>
    <row r="266" spans="1:8" hidden="1">
      <c r="A266">
        <v>335</v>
      </c>
      <c r="B266">
        <f>'Team (10)'!$B$61</f>
        <v>0</v>
      </c>
      <c r="C266">
        <f>'Team (10)'!$A$61</f>
        <v>0</v>
      </c>
      <c r="D266" t="str">
        <f>'Team (10)'!$H$1</f>
        <v>TEAM #10 NAME</v>
      </c>
      <c r="E266" s="4">
        <f>'Team (10)'!$V$61</f>
        <v>0</v>
      </c>
      <c r="F266" s="4">
        <f>'Team (10)'!$V$62</f>
        <v>0</v>
      </c>
      <c r="G266" s="4">
        <f>'Team (10)'!$V$63</f>
        <v>0</v>
      </c>
      <c r="H266" s="6">
        <f>'Team (10)'!$W$63</f>
        <v>0</v>
      </c>
    </row>
    <row r="267" spans="1:8" hidden="1">
      <c r="A267">
        <v>336</v>
      </c>
      <c r="B267">
        <f>'Team (10)'!$B$64</f>
        <v>0</v>
      </c>
      <c r="C267">
        <f>'Team (10)'!$A$64</f>
        <v>0</v>
      </c>
      <c r="D267" t="str">
        <f>'Team (10)'!$H$1</f>
        <v>TEAM #10 NAME</v>
      </c>
      <c r="E267" s="4">
        <f>'Team (10)'!$V$64</f>
        <v>0</v>
      </c>
      <c r="F267" s="4">
        <f>'Team (10)'!$V$65</f>
        <v>0</v>
      </c>
      <c r="G267" s="4">
        <f>'Team (10)'!$V$66</f>
        <v>0</v>
      </c>
      <c r="H267" s="6">
        <f>'Team (10)'!$W$66</f>
        <v>0</v>
      </c>
    </row>
    <row r="268" spans="1:8" hidden="1">
      <c r="A268">
        <v>337</v>
      </c>
      <c r="B268">
        <f>'Team (10)'!$B$67</f>
        <v>0</v>
      </c>
      <c r="C268">
        <f>'Team (10)'!$A$67</f>
        <v>0</v>
      </c>
      <c r="D268" t="str">
        <f>'Team (10)'!$H$1</f>
        <v>TEAM #10 NAME</v>
      </c>
      <c r="E268" s="4">
        <f>'Team (10)'!$V$67</f>
        <v>0</v>
      </c>
      <c r="F268" s="4">
        <f>'Team (10)'!$V$68</f>
        <v>0</v>
      </c>
      <c r="G268" s="4">
        <f>'Team (10)'!$V$69</f>
        <v>0</v>
      </c>
      <c r="H268" s="6">
        <f>'Team (10)'!$W$69</f>
        <v>0</v>
      </c>
    </row>
    <row r="269" spans="1:8" hidden="1">
      <c r="A269">
        <v>338</v>
      </c>
      <c r="B269">
        <f>'Team (10)'!$B$70</f>
        <v>0</v>
      </c>
      <c r="C269">
        <f>'Team (10)'!$A$70</f>
        <v>0</v>
      </c>
      <c r="D269" t="str">
        <f>'Team (10)'!$H$1</f>
        <v>TEAM #10 NAME</v>
      </c>
      <c r="E269" s="4">
        <f>'Team (10)'!$V$70</f>
        <v>0</v>
      </c>
      <c r="F269" s="4">
        <f>'Team (10)'!$V$71</f>
        <v>0</v>
      </c>
      <c r="G269" s="4">
        <f>'Team (10)'!$V$72</f>
        <v>0</v>
      </c>
      <c r="H269" s="6">
        <f>'Team (10)'!$W$72</f>
        <v>0</v>
      </c>
    </row>
    <row r="270" spans="1:8" hidden="1">
      <c r="A270">
        <v>339</v>
      </c>
      <c r="B270">
        <f>'Team (10)'!$B$73</f>
        <v>0</v>
      </c>
      <c r="C270">
        <f>'Team (10)'!$A$73</f>
        <v>0</v>
      </c>
      <c r="D270" t="str">
        <f>'Team (10)'!$H$1</f>
        <v>TEAM #10 NAME</v>
      </c>
      <c r="E270" s="4">
        <f>'Team (10)'!$V$73</f>
        <v>0</v>
      </c>
      <c r="F270" s="4">
        <f>'Team (10)'!$V$74</f>
        <v>0</v>
      </c>
      <c r="G270" s="4">
        <f>'Team (10)'!$V$75</f>
        <v>0</v>
      </c>
      <c r="H270" s="6">
        <f>'Team (10)'!$W$75</f>
        <v>0</v>
      </c>
    </row>
    <row r="271" spans="1:8" hidden="1">
      <c r="A271">
        <v>340</v>
      </c>
      <c r="B271">
        <f>'Team (10)'!$B$76</f>
        <v>0</v>
      </c>
      <c r="C271">
        <f>'Team (10)'!$A$76</f>
        <v>0</v>
      </c>
      <c r="D271" t="str">
        <f>'Team (10)'!$H$1</f>
        <v>TEAM #10 NAME</v>
      </c>
      <c r="E271" s="4">
        <f>'Team (10)'!$V$76</f>
        <v>0</v>
      </c>
      <c r="F271" s="4">
        <f>'Team (10)'!$V$77</f>
        <v>0</v>
      </c>
      <c r="G271" s="4">
        <f>'Team (10)'!$V$78</f>
        <v>0</v>
      </c>
      <c r="H271" s="6">
        <f>'Team (10)'!$W$78</f>
        <v>0</v>
      </c>
    </row>
    <row r="272" spans="1:8" hidden="1">
      <c r="A272">
        <v>341</v>
      </c>
      <c r="B272">
        <f>'Team (10)'!$B$79</f>
        <v>0</v>
      </c>
      <c r="C272">
        <f>'Team (10)'!$A$79</f>
        <v>0</v>
      </c>
      <c r="D272" t="str">
        <f>'Team (10)'!$H$1</f>
        <v>TEAM #10 NAME</v>
      </c>
      <c r="E272" s="4">
        <f>'Team (10)'!$V$79</f>
        <v>0</v>
      </c>
      <c r="F272" s="4">
        <f>'Team (10)'!$V$80</f>
        <v>0</v>
      </c>
      <c r="G272" s="4">
        <f>'Team (10)'!$V$81</f>
        <v>0</v>
      </c>
      <c r="H272" s="6">
        <f>'Team (10)'!$W$81</f>
        <v>0</v>
      </c>
    </row>
    <row r="273" spans="1:8" hidden="1">
      <c r="A273">
        <v>342</v>
      </c>
      <c r="B273">
        <f>'Team (10)'!$B$82</f>
        <v>0</v>
      </c>
      <c r="C273">
        <f>'Team (10)'!$A$82</f>
        <v>0</v>
      </c>
      <c r="D273" t="str">
        <f>'Team (10)'!$H$1</f>
        <v>TEAM #10 NAME</v>
      </c>
      <c r="E273" s="4">
        <f>'Team (10)'!$V$82</f>
        <v>0</v>
      </c>
      <c r="F273" s="4">
        <f>'Team (10)'!$V$83</f>
        <v>0</v>
      </c>
      <c r="G273" s="4">
        <f>'Team (10)'!$V$84</f>
        <v>0</v>
      </c>
      <c r="H273" s="6">
        <f>'Team (10)'!$W$84</f>
        <v>0</v>
      </c>
    </row>
    <row r="274" spans="1:8" hidden="1">
      <c r="A274">
        <v>343</v>
      </c>
      <c r="B274">
        <f>'Team (10)'!$B$85</f>
        <v>0</v>
      </c>
      <c r="C274">
        <f>'Team (10)'!$A$85</f>
        <v>0</v>
      </c>
      <c r="D274" t="str">
        <f>'Team (10)'!$H$1</f>
        <v>TEAM #10 NAME</v>
      </c>
      <c r="E274" s="4">
        <f>'Team (10)'!$V$85</f>
        <v>0</v>
      </c>
      <c r="F274" s="4">
        <f>'Team (10)'!$V$86</f>
        <v>0</v>
      </c>
      <c r="G274" s="4">
        <f>'Team (10)'!$V$87</f>
        <v>0</v>
      </c>
      <c r="H274" s="6">
        <f>'Team (10)'!$W$87</f>
        <v>0</v>
      </c>
    </row>
    <row r="275" spans="1:8" hidden="1">
      <c r="A275">
        <v>344</v>
      </c>
      <c r="B275">
        <f>'Team (10)'!$B$88</f>
        <v>0</v>
      </c>
      <c r="C275">
        <f>'Team (10)'!$A$88</f>
        <v>0</v>
      </c>
      <c r="D275" t="str">
        <f>'Team (10)'!$H$1</f>
        <v>TEAM #10 NAME</v>
      </c>
      <c r="E275" s="4">
        <f>'Team (10)'!$V$88</f>
        <v>0</v>
      </c>
      <c r="F275" s="4">
        <f>'Team (10)'!$V$89</f>
        <v>0</v>
      </c>
      <c r="G275" s="4">
        <f>'Team (10)'!$V$90</f>
        <v>0</v>
      </c>
      <c r="H275" s="6">
        <f>'Team (10)'!$W$90</f>
        <v>0</v>
      </c>
    </row>
    <row r="276" spans="1:8" hidden="1">
      <c r="A276">
        <v>345</v>
      </c>
      <c r="B276">
        <f>'Team (10)'!$B$91</f>
        <v>0</v>
      </c>
      <c r="C276">
        <f>'Team (10)'!$A$91</f>
        <v>0</v>
      </c>
      <c r="D276" t="str">
        <f>'Team (10)'!$H$1</f>
        <v>TEAM #10 NAME</v>
      </c>
      <c r="E276" s="4">
        <f>'Team (10)'!$V$91</f>
        <v>0</v>
      </c>
      <c r="F276" s="4">
        <f>'Team (10)'!$V$92</f>
        <v>0</v>
      </c>
      <c r="G276" s="4">
        <f>'Team (10)'!$V$93</f>
        <v>0</v>
      </c>
      <c r="H276" s="6">
        <f>'Team (10)'!$W$93</f>
        <v>0</v>
      </c>
    </row>
    <row r="277" spans="1:8" hidden="1">
      <c r="A277">
        <v>346</v>
      </c>
      <c r="B277">
        <f>'Team (10)'!$B$94</f>
        <v>0</v>
      </c>
      <c r="C277">
        <f>'Team (10)'!$A$94</f>
        <v>0</v>
      </c>
      <c r="D277" t="str">
        <f>'Team (10)'!$H$1</f>
        <v>TEAM #10 NAME</v>
      </c>
      <c r="E277" s="4">
        <f>'Team (10)'!$V$94</f>
        <v>0</v>
      </c>
      <c r="F277" s="4">
        <f>'Team (10)'!$V$95</f>
        <v>0</v>
      </c>
      <c r="G277" s="4">
        <f>'Team (10)'!$V$96</f>
        <v>0</v>
      </c>
      <c r="H277" s="6">
        <f>'Team (10)'!$W$96</f>
        <v>0</v>
      </c>
    </row>
    <row r="278" spans="1:8" hidden="1">
      <c r="A278">
        <v>347</v>
      </c>
      <c r="B278">
        <f>'Team (10)'!$B$97</f>
        <v>0</v>
      </c>
      <c r="C278">
        <f>'Team (10)'!$A$97</f>
        <v>0</v>
      </c>
      <c r="D278" t="str">
        <f>'Team (10)'!$H$1</f>
        <v>TEAM #10 NAME</v>
      </c>
      <c r="E278" s="4">
        <f>'Team (10)'!$V$97</f>
        <v>0</v>
      </c>
      <c r="F278" s="4">
        <f>'Team (10)'!$V$98</f>
        <v>0</v>
      </c>
      <c r="G278" s="4">
        <f>'Team (10)'!$V$99</f>
        <v>0</v>
      </c>
      <c r="H278" s="6">
        <f>'Team (10)'!$W$99</f>
        <v>0</v>
      </c>
    </row>
    <row r="279" spans="1:8" hidden="1">
      <c r="A279">
        <v>348</v>
      </c>
      <c r="B279">
        <f>'Team (10)'!$B$100</f>
        <v>0</v>
      </c>
      <c r="C279">
        <f>'Team (10)'!$A$100</f>
        <v>0</v>
      </c>
      <c r="D279" t="str">
        <f>'Team (10)'!$H$1</f>
        <v>TEAM #10 NAME</v>
      </c>
      <c r="E279" s="4">
        <f>'Team (10)'!$V$100</f>
        <v>0</v>
      </c>
      <c r="F279" s="4">
        <f>'Team (10)'!$V$101</f>
        <v>0</v>
      </c>
      <c r="G279" s="4">
        <f>'Team (10)'!$V$102</f>
        <v>0</v>
      </c>
      <c r="H279" s="6">
        <f>'Team (10)'!$W$102</f>
        <v>0</v>
      </c>
    </row>
    <row r="280" spans="1:8" hidden="1">
      <c r="A280">
        <v>349</v>
      </c>
      <c r="B280">
        <f>'Team (10)'!$B$103</f>
        <v>0</v>
      </c>
      <c r="C280">
        <f>'Team (10)'!$A$103</f>
        <v>0</v>
      </c>
      <c r="D280" t="str">
        <f>'Team (10)'!$H$1</f>
        <v>TEAM #10 NAME</v>
      </c>
      <c r="E280" s="4">
        <f>'Team (10)'!$V$103</f>
        <v>0</v>
      </c>
      <c r="F280" s="4">
        <f>'Team (10)'!$V$104</f>
        <v>0</v>
      </c>
      <c r="G280" s="4">
        <f>'Team (10)'!$V$105</f>
        <v>0</v>
      </c>
      <c r="H280" s="6">
        <f>'Team (10)'!$W$105</f>
        <v>0</v>
      </c>
    </row>
    <row r="281" spans="1:8" hidden="1">
      <c r="A281">
        <v>350</v>
      </c>
      <c r="B281">
        <f>'Team (10)'!$B$106</f>
        <v>0</v>
      </c>
      <c r="C281">
        <f>'Team (10)'!$A$106</f>
        <v>0</v>
      </c>
      <c r="D281" t="str">
        <f>'Team (10)'!$H$1</f>
        <v>TEAM #10 NAME</v>
      </c>
      <c r="E281" s="4">
        <f>'Team (10)'!$V$106</f>
        <v>0</v>
      </c>
      <c r="F281" s="4">
        <f>'Team (10)'!$V$107</f>
        <v>0</v>
      </c>
      <c r="G281" s="4">
        <f>'Team (10)'!$V$108</f>
        <v>0</v>
      </c>
      <c r="H281" s="6">
        <f>'Team (10)'!$W$108</f>
        <v>0</v>
      </c>
    </row>
    <row r="282" spans="1:8" hidden="1">
      <c r="A282">
        <v>351</v>
      </c>
      <c r="B282">
        <f>'Team (11)'!$B$4</f>
        <v>0</v>
      </c>
      <c r="C282">
        <f>'Team (11)'!$A$4</f>
        <v>0</v>
      </c>
      <c r="D282" t="str">
        <f>'Team (11)'!$H$1</f>
        <v>TEAM #11 NAME</v>
      </c>
      <c r="E282" s="4">
        <f>'Team (11)'!$V$4</f>
        <v>0</v>
      </c>
      <c r="F282" s="4">
        <f>'Team (11)'!$V$5</f>
        <v>0</v>
      </c>
      <c r="G282" s="4">
        <f>'Team (11)'!$V$6</f>
        <v>0</v>
      </c>
      <c r="H282" s="6">
        <f>'Team (11)'!$W$6</f>
        <v>0</v>
      </c>
    </row>
    <row r="283" spans="1:8" hidden="1">
      <c r="A283">
        <v>352</v>
      </c>
      <c r="B283">
        <f>'Team (11)'!$B$7</f>
        <v>0</v>
      </c>
      <c r="C283">
        <f>'Team (11)'!$A$7</f>
        <v>0</v>
      </c>
      <c r="D283" t="str">
        <f>'Team (11)'!$H$1</f>
        <v>TEAM #11 NAME</v>
      </c>
      <c r="E283" s="4">
        <f>'Team (11)'!$V$7</f>
        <v>0</v>
      </c>
      <c r="F283" s="4">
        <f>'Team (11)'!$V$8</f>
        <v>0</v>
      </c>
      <c r="G283" s="4">
        <f>'Team (11)'!$V$9</f>
        <v>0</v>
      </c>
      <c r="H283" s="6">
        <f>'Team (11)'!$W$9</f>
        <v>0</v>
      </c>
    </row>
    <row r="284" spans="1:8" hidden="1">
      <c r="A284">
        <v>353</v>
      </c>
      <c r="B284">
        <f>'Team (11)'!$B$10</f>
        <v>0</v>
      </c>
      <c r="C284">
        <f>'Team (11)'!$A$10</f>
        <v>0</v>
      </c>
      <c r="D284" t="str">
        <f>'Team (11)'!$H$1</f>
        <v>TEAM #11 NAME</v>
      </c>
      <c r="E284" s="4">
        <f>'Team (11)'!$V$10</f>
        <v>0</v>
      </c>
      <c r="F284" s="4">
        <f>'Team (11)'!$V$11</f>
        <v>0</v>
      </c>
      <c r="G284" s="4">
        <f>'Team (11)'!$V$12</f>
        <v>0</v>
      </c>
      <c r="H284" s="6">
        <f>'Team (11)'!$W$12</f>
        <v>0</v>
      </c>
    </row>
    <row r="285" spans="1:8" hidden="1">
      <c r="A285">
        <v>354</v>
      </c>
      <c r="B285">
        <f>'Team (11)'!$B$13</f>
        <v>0</v>
      </c>
      <c r="C285">
        <f>'Team (11)'!$A$13</f>
        <v>0</v>
      </c>
      <c r="D285" t="str">
        <f>'Team (11)'!$H$1</f>
        <v>TEAM #11 NAME</v>
      </c>
      <c r="E285" s="4">
        <f>'Team (11)'!$V$13</f>
        <v>0</v>
      </c>
      <c r="F285" s="4">
        <f>'Team (11)'!$V$14</f>
        <v>0</v>
      </c>
      <c r="G285" s="4">
        <f>'Team (11)'!$V$15</f>
        <v>0</v>
      </c>
      <c r="H285" s="6">
        <f>'Team (11)'!$W$15</f>
        <v>0</v>
      </c>
    </row>
    <row r="286" spans="1:8" hidden="1">
      <c r="A286">
        <v>355</v>
      </c>
      <c r="B286">
        <f>'Team (11)'!$B$16</f>
        <v>0</v>
      </c>
      <c r="C286">
        <f>'Team (11)'!$A$16</f>
        <v>0</v>
      </c>
      <c r="D286" t="str">
        <f>'Team (11)'!$H$1</f>
        <v>TEAM #11 NAME</v>
      </c>
      <c r="E286" s="4">
        <f>'Team (11)'!$V$16</f>
        <v>0</v>
      </c>
      <c r="F286" s="4">
        <f>'Team (11)'!$V$17</f>
        <v>0</v>
      </c>
      <c r="G286" s="4">
        <f>'Team (11)'!$V$18</f>
        <v>0</v>
      </c>
      <c r="H286" s="6">
        <f>'Team (11)'!$W$18</f>
        <v>0</v>
      </c>
    </row>
    <row r="287" spans="1:8" hidden="1">
      <c r="A287">
        <v>356</v>
      </c>
      <c r="B287">
        <f>'Team (11)'!$B$19</f>
        <v>0</v>
      </c>
      <c r="C287">
        <f>'Team (11)'!$A$19</f>
        <v>0</v>
      </c>
      <c r="D287" t="str">
        <f>'Team (11)'!$H$1</f>
        <v>TEAM #11 NAME</v>
      </c>
      <c r="E287" s="4">
        <f>'Team (11)'!$V$19</f>
        <v>0</v>
      </c>
      <c r="F287" s="4">
        <f>'Team (11)'!$V$20</f>
        <v>0</v>
      </c>
      <c r="G287" s="4">
        <f>'Team (11)'!$V$21</f>
        <v>0</v>
      </c>
      <c r="H287" s="6">
        <f>'Team (11)'!$W$21</f>
        <v>0</v>
      </c>
    </row>
    <row r="288" spans="1:8" hidden="1">
      <c r="A288">
        <v>357</v>
      </c>
      <c r="B288">
        <f>'Team (11)'!$B$22</f>
        <v>0</v>
      </c>
      <c r="C288">
        <f>'Team (11)'!$A$22</f>
        <v>0</v>
      </c>
      <c r="D288" t="str">
        <f>'Team (11)'!$H$1</f>
        <v>TEAM #11 NAME</v>
      </c>
      <c r="E288" s="4">
        <f>'Team (11)'!$V$22</f>
        <v>0</v>
      </c>
      <c r="F288" s="4">
        <f>'Team (11)'!$V$23</f>
        <v>0</v>
      </c>
      <c r="G288" s="4">
        <f>'Team (11)'!$V$24</f>
        <v>0</v>
      </c>
      <c r="H288" s="6">
        <f>'Team (11)'!$W$24</f>
        <v>0</v>
      </c>
    </row>
    <row r="289" spans="1:8" hidden="1">
      <c r="A289">
        <v>358</v>
      </c>
      <c r="B289">
        <f>'Team (11)'!$B$25</f>
        <v>0</v>
      </c>
      <c r="C289">
        <f>'Team (11)'!$A$25</f>
        <v>0</v>
      </c>
      <c r="D289" t="str">
        <f>'Team (11)'!$H$1</f>
        <v>TEAM #11 NAME</v>
      </c>
      <c r="E289" s="4">
        <f>'Team (11)'!$V$25</f>
        <v>0</v>
      </c>
      <c r="F289" s="4">
        <f>'Team (11)'!$V$26</f>
        <v>0</v>
      </c>
      <c r="G289" s="4">
        <f>'Team (11)'!$V$27</f>
        <v>0</v>
      </c>
      <c r="H289" s="6">
        <f>'Team (11)'!$W$27</f>
        <v>0</v>
      </c>
    </row>
    <row r="290" spans="1:8" hidden="1">
      <c r="A290">
        <v>359</v>
      </c>
      <c r="B290">
        <f>'Team (11)'!$B$28</f>
        <v>0</v>
      </c>
      <c r="C290">
        <f>'Team (11)'!$A$28</f>
        <v>0</v>
      </c>
      <c r="D290" t="str">
        <f>'Team (11)'!$H$1</f>
        <v>TEAM #11 NAME</v>
      </c>
      <c r="E290" s="4">
        <f>'Team (11)'!$V$28</f>
        <v>0</v>
      </c>
      <c r="F290" s="4">
        <f>'Team (11)'!$V$29</f>
        <v>0</v>
      </c>
      <c r="G290" s="4">
        <f>'Team (11)'!$V$30</f>
        <v>0</v>
      </c>
      <c r="H290" s="6">
        <f>'Team (11)'!$W$30</f>
        <v>0</v>
      </c>
    </row>
    <row r="291" spans="1:8" hidden="1">
      <c r="A291">
        <v>360</v>
      </c>
      <c r="B291">
        <f>'Team (11)'!$B$31</f>
        <v>0</v>
      </c>
      <c r="C291">
        <f>'Team (11)'!$A$31</f>
        <v>0</v>
      </c>
      <c r="D291" t="str">
        <f>'Team (11)'!$H$1</f>
        <v>TEAM #11 NAME</v>
      </c>
      <c r="E291" s="4">
        <f>'Team (11)'!$V$31</f>
        <v>0</v>
      </c>
      <c r="F291" s="4">
        <f>'Team (11)'!$V$32</f>
        <v>0</v>
      </c>
      <c r="G291" s="4">
        <f>'Team (11)'!$V$33</f>
        <v>0</v>
      </c>
      <c r="H291" s="6">
        <f>'Team (11)'!$W$33</f>
        <v>0</v>
      </c>
    </row>
    <row r="292" spans="1:8" hidden="1">
      <c r="A292">
        <v>361</v>
      </c>
      <c r="B292">
        <f>'Team (11)'!$B$34</f>
        <v>0</v>
      </c>
      <c r="C292">
        <f>'Team (11)'!$A$34</f>
        <v>0</v>
      </c>
      <c r="D292" t="str">
        <f>'Team (11)'!$H$1</f>
        <v>TEAM #11 NAME</v>
      </c>
      <c r="E292" s="4">
        <f>'Team (11)'!$V$34</f>
        <v>0</v>
      </c>
      <c r="F292" s="4">
        <f>'Team (11)'!$V$35</f>
        <v>0</v>
      </c>
      <c r="G292" s="4">
        <f>'Team (11)'!$V$36</f>
        <v>0</v>
      </c>
      <c r="H292" s="6">
        <f>'Team (11)'!$W$36</f>
        <v>0</v>
      </c>
    </row>
    <row r="293" spans="1:8" hidden="1">
      <c r="A293">
        <v>362</v>
      </c>
      <c r="B293">
        <f>'Team (11)'!$B$37</f>
        <v>0</v>
      </c>
      <c r="C293">
        <f>'Team (11)'!$A$37</f>
        <v>0</v>
      </c>
      <c r="D293" t="str">
        <f>'Team (11)'!$H$1</f>
        <v>TEAM #11 NAME</v>
      </c>
      <c r="E293" s="4">
        <f>'Team (11)'!$V$37</f>
        <v>0</v>
      </c>
      <c r="F293" s="4">
        <f>'Team (11)'!$V$38</f>
        <v>0</v>
      </c>
      <c r="G293" s="4">
        <f>'Team (11)'!$V$39</f>
        <v>0</v>
      </c>
      <c r="H293" s="6">
        <f>'Team (11)'!$W$39</f>
        <v>0</v>
      </c>
    </row>
    <row r="294" spans="1:8" hidden="1">
      <c r="A294">
        <v>363</v>
      </c>
      <c r="B294">
        <f>'Team (11)'!$B$40</f>
        <v>0</v>
      </c>
      <c r="C294">
        <f>'Team (11)'!$A$40</f>
        <v>0</v>
      </c>
      <c r="D294" t="str">
        <f>'Team (11)'!$H$1</f>
        <v>TEAM #11 NAME</v>
      </c>
      <c r="E294" s="4">
        <f>'Team (11)'!$V$40</f>
        <v>0</v>
      </c>
      <c r="F294" s="4">
        <f>'Team (11)'!$V$41</f>
        <v>0</v>
      </c>
      <c r="G294" s="4">
        <f>'Team (11)'!$V$42</f>
        <v>0</v>
      </c>
      <c r="H294" s="6">
        <f>'Team (11)'!$W$42</f>
        <v>0</v>
      </c>
    </row>
    <row r="295" spans="1:8" hidden="1">
      <c r="A295">
        <v>364</v>
      </c>
      <c r="B295">
        <f>'Team (11)'!$B$43</f>
        <v>0</v>
      </c>
      <c r="C295">
        <f>'Team (11)'!$A$43</f>
        <v>0</v>
      </c>
      <c r="D295" t="str">
        <f>'Team (11)'!$H$1</f>
        <v>TEAM #11 NAME</v>
      </c>
      <c r="E295" s="4">
        <f>'Team (11)'!$V$43</f>
        <v>0</v>
      </c>
      <c r="F295" s="4">
        <f>'Team (11)'!$V$44</f>
        <v>0</v>
      </c>
      <c r="G295" s="4">
        <f>'Team (11)'!$V$45</f>
        <v>0</v>
      </c>
      <c r="H295" s="6">
        <f>'Team (11)'!$W$45</f>
        <v>0</v>
      </c>
    </row>
    <row r="296" spans="1:8" hidden="1">
      <c r="A296">
        <v>365</v>
      </c>
      <c r="B296">
        <f>'Team (11)'!$B$46</f>
        <v>0</v>
      </c>
      <c r="C296">
        <f>'Team (11)'!$A$46</f>
        <v>0</v>
      </c>
      <c r="D296" t="str">
        <f>'Team (11)'!$H$1</f>
        <v>TEAM #11 NAME</v>
      </c>
      <c r="E296" s="4">
        <f>'Team (11)'!$V$46</f>
        <v>0</v>
      </c>
      <c r="F296" s="4">
        <f>'Team (11)'!$V$47</f>
        <v>0</v>
      </c>
      <c r="G296" s="4">
        <f>'Team (11)'!$V$48</f>
        <v>0</v>
      </c>
      <c r="H296" s="6">
        <f>'Team (11)'!$W$48</f>
        <v>0</v>
      </c>
    </row>
    <row r="297" spans="1:8" hidden="1">
      <c r="A297">
        <v>366</v>
      </c>
      <c r="B297">
        <f>'Team (11)'!$B$49</f>
        <v>0</v>
      </c>
      <c r="C297">
        <f>'Team (11)'!$A$49</f>
        <v>0</v>
      </c>
      <c r="D297" t="str">
        <f>'Team (11)'!$H$1</f>
        <v>TEAM #11 NAME</v>
      </c>
      <c r="E297" s="4">
        <f>'Team (11)'!$V$49</f>
        <v>0</v>
      </c>
      <c r="F297" s="4">
        <f>'Team (11)'!$V$50</f>
        <v>0</v>
      </c>
      <c r="G297" s="4">
        <f>'Team (11)'!$V$51</f>
        <v>0</v>
      </c>
      <c r="H297" s="6">
        <f>'Team (11)'!$W$51</f>
        <v>0</v>
      </c>
    </row>
    <row r="298" spans="1:8" hidden="1">
      <c r="A298">
        <v>367</v>
      </c>
      <c r="B298">
        <f>'Team (11)'!$B$52</f>
        <v>0</v>
      </c>
      <c r="C298">
        <f>'Team (11)'!$A$52</f>
        <v>0</v>
      </c>
      <c r="D298" t="str">
        <f>'Team (11)'!$H$1</f>
        <v>TEAM #11 NAME</v>
      </c>
      <c r="E298" s="4">
        <f>'Team (11)'!$V$52</f>
        <v>0</v>
      </c>
      <c r="F298" s="4">
        <f>'Team (11)'!$V$53</f>
        <v>0</v>
      </c>
      <c r="G298" s="4">
        <f>'Team (11)'!$V$54</f>
        <v>0</v>
      </c>
      <c r="H298" s="6">
        <f>'Team (11)'!$W$54</f>
        <v>0</v>
      </c>
    </row>
    <row r="299" spans="1:8" hidden="1">
      <c r="A299">
        <v>368</v>
      </c>
      <c r="B299">
        <f>'Team (11)'!$B$55</f>
        <v>0</v>
      </c>
      <c r="C299">
        <f>'Team (11)'!$A$55</f>
        <v>0</v>
      </c>
      <c r="D299" t="str">
        <f>'Team (11)'!$H$1</f>
        <v>TEAM #11 NAME</v>
      </c>
      <c r="E299" s="4">
        <f>'Team (11)'!$V$55</f>
        <v>0</v>
      </c>
      <c r="F299" s="4">
        <f>'Team (11)'!$V$56</f>
        <v>0</v>
      </c>
      <c r="G299" s="4">
        <f>'Team (11)'!$V$57</f>
        <v>0</v>
      </c>
      <c r="H299" s="6">
        <f>'Team (11)'!$W$57</f>
        <v>0</v>
      </c>
    </row>
    <row r="300" spans="1:8" hidden="1">
      <c r="A300">
        <v>369</v>
      </c>
      <c r="B300">
        <f>'Team (11)'!$B$58</f>
        <v>0</v>
      </c>
      <c r="C300">
        <f>'Team (11)'!$A$58</f>
        <v>0</v>
      </c>
      <c r="D300" t="str">
        <f>'Team (11)'!$H$1</f>
        <v>TEAM #11 NAME</v>
      </c>
      <c r="E300" s="4">
        <f>'Team (11)'!$V$58</f>
        <v>0</v>
      </c>
      <c r="F300" s="4">
        <f>'Team (11)'!$V$59</f>
        <v>0</v>
      </c>
      <c r="G300" s="4">
        <f>'Team (11)'!$V$60</f>
        <v>0</v>
      </c>
      <c r="H300" s="6">
        <f>'Team (11)'!$W$60</f>
        <v>0</v>
      </c>
    </row>
    <row r="301" spans="1:8" hidden="1">
      <c r="A301">
        <v>370</v>
      </c>
      <c r="B301">
        <f>'Team (11)'!$B$61</f>
        <v>0</v>
      </c>
      <c r="C301">
        <f>'Team (11)'!$A$61</f>
        <v>0</v>
      </c>
      <c r="D301" t="str">
        <f>'Team (11)'!$H$1</f>
        <v>TEAM #11 NAME</v>
      </c>
      <c r="E301" s="4">
        <f>'Team (11)'!$V$61</f>
        <v>0</v>
      </c>
      <c r="F301" s="4">
        <f>'Team (11)'!$V$62</f>
        <v>0</v>
      </c>
      <c r="G301" s="4">
        <f>'Team (11)'!$V$63</f>
        <v>0</v>
      </c>
      <c r="H301" s="6">
        <f>'Team (11)'!$W$63</f>
        <v>0</v>
      </c>
    </row>
    <row r="302" spans="1:8" hidden="1">
      <c r="A302">
        <v>371</v>
      </c>
      <c r="B302">
        <f>'Team (11)'!$B$64</f>
        <v>0</v>
      </c>
      <c r="C302">
        <f>'Team (11)'!$A$64</f>
        <v>0</v>
      </c>
      <c r="D302" t="str">
        <f>'Team (11)'!$H$1</f>
        <v>TEAM #11 NAME</v>
      </c>
      <c r="E302" s="4">
        <f>'Team (11)'!$V$64</f>
        <v>0</v>
      </c>
      <c r="F302" s="4">
        <f>'Team (11)'!$V$65</f>
        <v>0</v>
      </c>
      <c r="G302" s="4">
        <f>'Team (11)'!$V$66</f>
        <v>0</v>
      </c>
      <c r="H302" s="6">
        <f>'Team (11)'!$W$66</f>
        <v>0</v>
      </c>
    </row>
    <row r="303" spans="1:8" hidden="1">
      <c r="A303">
        <v>372</v>
      </c>
      <c r="B303">
        <f>'Team (11)'!$B$67</f>
        <v>0</v>
      </c>
      <c r="C303">
        <f>'Team (11)'!$A$67</f>
        <v>0</v>
      </c>
      <c r="D303" t="str">
        <f>'Team (11)'!$H$1</f>
        <v>TEAM #11 NAME</v>
      </c>
      <c r="E303" s="4">
        <f>'Team (11)'!$V$67</f>
        <v>0</v>
      </c>
      <c r="F303" s="4">
        <f>'Team (11)'!$V$68</f>
        <v>0</v>
      </c>
      <c r="G303" s="4">
        <f>'Team (11)'!$V$69</f>
        <v>0</v>
      </c>
      <c r="H303" s="6">
        <f>'Team (11)'!$W$69</f>
        <v>0</v>
      </c>
    </row>
    <row r="304" spans="1:8" hidden="1">
      <c r="A304">
        <v>373</v>
      </c>
      <c r="B304">
        <f>'Team (11)'!$B$70</f>
        <v>0</v>
      </c>
      <c r="C304">
        <f>'Team (11)'!$A$70</f>
        <v>0</v>
      </c>
      <c r="D304" t="str">
        <f>'Team (11)'!$H$1</f>
        <v>TEAM #11 NAME</v>
      </c>
      <c r="E304" s="4">
        <f>'Team (11)'!$V$70</f>
        <v>0</v>
      </c>
      <c r="F304" s="4">
        <f>'Team (11)'!$V$71</f>
        <v>0</v>
      </c>
      <c r="G304" s="4">
        <f>'Team (11)'!$V$72</f>
        <v>0</v>
      </c>
      <c r="H304" s="6">
        <f>'Team (11)'!$W$72</f>
        <v>0</v>
      </c>
    </row>
    <row r="305" spans="1:8" hidden="1">
      <c r="A305">
        <v>374</v>
      </c>
      <c r="B305">
        <f>'Team (11)'!$B$73</f>
        <v>0</v>
      </c>
      <c r="C305">
        <f>'Team (11)'!$A$73</f>
        <v>0</v>
      </c>
      <c r="D305" t="str">
        <f>'Team (11)'!$H$1</f>
        <v>TEAM #11 NAME</v>
      </c>
      <c r="E305" s="4">
        <f>'Team (11)'!$V$73</f>
        <v>0</v>
      </c>
      <c r="F305" s="4">
        <f>'Team (11)'!$V$74</f>
        <v>0</v>
      </c>
      <c r="G305" s="4">
        <f>'Team (11)'!$V$75</f>
        <v>0</v>
      </c>
      <c r="H305" s="6">
        <f>'Team (11)'!$W$75</f>
        <v>0</v>
      </c>
    </row>
    <row r="306" spans="1:8" hidden="1">
      <c r="A306">
        <v>375</v>
      </c>
      <c r="B306">
        <f>'Team (11)'!$B$76</f>
        <v>0</v>
      </c>
      <c r="C306">
        <f>'Team (11)'!$A$76</f>
        <v>0</v>
      </c>
      <c r="D306" t="str">
        <f>'Team (11)'!$H$1</f>
        <v>TEAM #11 NAME</v>
      </c>
      <c r="E306" s="4">
        <f>'Team (11)'!$V$76</f>
        <v>0</v>
      </c>
      <c r="F306" s="4">
        <f>'Team (11)'!$V$77</f>
        <v>0</v>
      </c>
      <c r="G306" s="4">
        <f>'Team (11)'!$V$78</f>
        <v>0</v>
      </c>
      <c r="H306" s="6">
        <f>'Team (11)'!$W$78</f>
        <v>0</v>
      </c>
    </row>
    <row r="307" spans="1:8" hidden="1">
      <c r="A307">
        <v>376</v>
      </c>
      <c r="B307">
        <f>'Team (11)'!$B$79</f>
        <v>0</v>
      </c>
      <c r="C307">
        <f>'Team (11)'!$A$79</f>
        <v>0</v>
      </c>
      <c r="D307" t="str">
        <f>'Team (11)'!$H$1</f>
        <v>TEAM #11 NAME</v>
      </c>
      <c r="E307" s="4">
        <f>'Team (11)'!$V$79</f>
        <v>0</v>
      </c>
      <c r="F307" s="4">
        <f>'Team (11)'!$V$80</f>
        <v>0</v>
      </c>
      <c r="G307" s="4">
        <f>'Team (11)'!$V$81</f>
        <v>0</v>
      </c>
      <c r="H307" s="6">
        <f>'Team (11)'!$W$81</f>
        <v>0</v>
      </c>
    </row>
    <row r="308" spans="1:8" hidden="1">
      <c r="A308">
        <v>377</v>
      </c>
      <c r="B308">
        <f>'Team (11)'!$B$82</f>
        <v>0</v>
      </c>
      <c r="C308">
        <f>'Team (11)'!$A$82</f>
        <v>0</v>
      </c>
      <c r="D308" t="str">
        <f>'Team (11)'!$H$1</f>
        <v>TEAM #11 NAME</v>
      </c>
      <c r="E308" s="4">
        <f>'Team (11)'!$V$82</f>
        <v>0</v>
      </c>
      <c r="F308" s="4">
        <f>'Team (11)'!$V$83</f>
        <v>0</v>
      </c>
      <c r="G308" s="4">
        <f>'Team (11)'!$V$84</f>
        <v>0</v>
      </c>
      <c r="H308" s="6">
        <f>'Team (11)'!$W$84</f>
        <v>0</v>
      </c>
    </row>
    <row r="309" spans="1:8" hidden="1">
      <c r="A309">
        <v>378</v>
      </c>
      <c r="B309">
        <f>'Team (11)'!$B$85</f>
        <v>0</v>
      </c>
      <c r="C309">
        <f>'Team (11)'!$A$85</f>
        <v>0</v>
      </c>
      <c r="D309" t="str">
        <f>'Team (11)'!$H$1</f>
        <v>TEAM #11 NAME</v>
      </c>
      <c r="E309" s="4">
        <f>'Team (11)'!$V$85</f>
        <v>0</v>
      </c>
      <c r="F309" s="4">
        <f>'Team (11)'!$V$86</f>
        <v>0</v>
      </c>
      <c r="G309" s="4">
        <f>'Team (11)'!$V$87</f>
        <v>0</v>
      </c>
      <c r="H309" s="6">
        <f>'Team (11)'!$W$87</f>
        <v>0</v>
      </c>
    </row>
    <row r="310" spans="1:8" hidden="1">
      <c r="A310">
        <v>379</v>
      </c>
      <c r="B310">
        <f>'Team (11)'!$B$88</f>
        <v>0</v>
      </c>
      <c r="C310">
        <f>'Team (11)'!$A$88</f>
        <v>0</v>
      </c>
      <c r="D310" t="str">
        <f>'Team (11)'!$H$1</f>
        <v>TEAM #11 NAME</v>
      </c>
      <c r="E310" s="4">
        <f>'Team (11)'!$V$88</f>
        <v>0</v>
      </c>
      <c r="F310" s="4">
        <f>'Team (11)'!$V$89</f>
        <v>0</v>
      </c>
      <c r="G310" s="4">
        <f>'Team (11)'!$V$90</f>
        <v>0</v>
      </c>
      <c r="H310" s="6">
        <f>'Team (11)'!$W$90</f>
        <v>0</v>
      </c>
    </row>
    <row r="311" spans="1:8" hidden="1">
      <c r="A311">
        <v>380</v>
      </c>
      <c r="B311">
        <f>'Team (11)'!$B$91</f>
        <v>0</v>
      </c>
      <c r="C311">
        <f>'Team (11)'!$A$91</f>
        <v>0</v>
      </c>
      <c r="D311" t="str">
        <f>'Team (11)'!$H$1</f>
        <v>TEAM #11 NAME</v>
      </c>
      <c r="E311" s="4">
        <f>'Team (11)'!$V$91</f>
        <v>0</v>
      </c>
      <c r="F311" s="4">
        <f>'Team (11)'!$V$92</f>
        <v>0</v>
      </c>
      <c r="G311" s="4">
        <f>'Team (11)'!$V$93</f>
        <v>0</v>
      </c>
      <c r="H311" s="6">
        <f>'Team (11)'!$W$93</f>
        <v>0</v>
      </c>
    </row>
    <row r="312" spans="1:8" hidden="1">
      <c r="A312">
        <v>381</v>
      </c>
      <c r="B312">
        <f>'Team (11)'!$B$94</f>
        <v>0</v>
      </c>
      <c r="C312">
        <f>'Team (11)'!$A$94</f>
        <v>0</v>
      </c>
      <c r="D312" t="str">
        <f>'Team (11)'!$H$1</f>
        <v>TEAM #11 NAME</v>
      </c>
      <c r="E312" s="4">
        <f>'Team (11)'!$V$94</f>
        <v>0</v>
      </c>
      <c r="F312" s="4">
        <f>'Team (11)'!$V$95</f>
        <v>0</v>
      </c>
      <c r="G312" s="4">
        <f>'Team (11)'!$V$96</f>
        <v>0</v>
      </c>
      <c r="H312" s="6">
        <f>'Team (11)'!$W$96</f>
        <v>0</v>
      </c>
    </row>
    <row r="313" spans="1:8" hidden="1">
      <c r="A313">
        <v>382</v>
      </c>
      <c r="B313">
        <f>'Team (11)'!$B$97</f>
        <v>0</v>
      </c>
      <c r="C313">
        <f>'Team (11)'!$A$97</f>
        <v>0</v>
      </c>
      <c r="D313" t="str">
        <f>'Team (11)'!$H$1</f>
        <v>TEAM #11 NAME</v>
      </c>
      <c r="E313" s="4">
        <f>'Team (11)'!$V$97</f>
        <v>0</v>
      </c>
      <c r="F313" s="4">
        <f>'Team (11)'!$V$98</f>
        <v>0</v>
      </c>
      <c r="G313" s="4">
        <f>'Team (11)'!$V$99</f>
        <v>0</v>
      </c>
      <c r="H313" s="6">
        <f>'Team (11)'!$W$99</f>
        <v>0</v>
      </c>
    </row>
    <row r="314" spans="1:8" hidden="1">
      <c r="A314">
        <v>383</v>
      </c>
      <c r="B314">
        <f>'Team (11)'!$B$100</f>
        <v>0</v>
      </c>
      <c r="C314">
        <f>'Team (11)'!$A$100</f>
        <v>0</v>
      </c>
      <c r="D314" t="str">
        <f>'Team (11)'!$H$1</f>
        <v>TEAM #11 NAME</v>
      </c>
      <c r="E314" s="4">
        <f>'Team (11)'!$V$100</f>
        <v>0</v>
      </c>
      <c r="F314" s="4">
        <f>'Team (11)'!$V$101</f>
        <v>0</v>
      </c>
      <c r="G314" s="4">
        <f>'Team (11)'!$V$102</f>
        <v>0</v>
      </c>
      <c r="H314" s="6">
        <f>'Team (11)'!$W$102</f>
        <v>0</v>
      </c>
    </row>
    <row r="315" spans="1:8" hidden="1">
      <c r="A315">
        <v>384</v>
      </c>
      <c r="B315">
        <f>'Team (11)'!$B$103</f>
        <v>0</v>
      </c>
      <c r="C315">
        <f>'Team (11)'!$A$103</f>
        <v>0</v>
      </c>
      <c r="D315" t="str">
        <f>'Team (11)'!$H$1</f>
        <v>TEAM #11 NAME</v>
      </c>
      <c r="E315" s="4">
        <f>'Team (11)'!$V$103</f>
        <v>0</v>
      </c>
      <c r="F315" s="4">
        <f>'Team (11)'!$V$104</f>
        <v>0</v>
      </c>
      <c r="G315" s="4">
        <f>'Team (11)'!$V$105</f>
        <v>0</v>
      </c>
      <c r="H315" s="6">
        <f>'Team (11)'!$W$105</f>
        <v>0</v>
      </c>
    </row>
    <row r="316" spans="1:8" hidden="1">
      <c r="A316">
        <v>385</v>
      </c>
      <c r="B316">
        <f>'Team (11)'!$B$106</f>
        <v>0</v>
      </c>
      <c r="C316">
        <f>'Team (11)'!$A$106</f>
        <v>0</v>
      </c>
      <c r="D316" t="str">
        <f>'Team (11)'!$H$1</f>
        <v>TEAM #11 NAME</v>
      </c>
      <c r="E316" s="4">
        <f>'Team (11)'!$V$106</f>
        <v>0</v>
      </c>
      <c r="F316" s="4">
        <f>'Team (11)'!$V$107</f>
        <v>0</v>
      </c>
      <c r="G316" s="4">
        <f>'Team (11)'!$V$108</f>
        <v>0</v>
      </c>
      <c r="H316" s="6">
        <f>'Team (11)'!$W$108</f>
        <v>0</v>
      </c>
    </row>
    <row r="317" spans="1:8" hidden="1">
      <c r="A317">
        <v>386</v>
      </c>
      <c r="B317">
        <f>'Team (12)'!$B$4</f>
        <v>0</v>
      </c>
      <c r="C317">
        <f>'Team (12)'!$A$4</f>
        <v>0</v>
      </c>
      <c r="D317" t="str">
        <f>'Team (12)'!$H$1</f>
        <v>TEAM #12 NAME</v>
      </c>
      <c r="E317" s="4">
        <f>'Team (12)'!$V$4</f>
        <v>0</v>
      </c>
      <c r="F317" s="4">
        <f>'Team (12)'!$V$5</f>
        <v>0</v>
      </c>
      <c r="G317" s="4">
        <f>'Team (12)'!$V$6</f>
        <v>0</v>
      </c>
      <c r="H317" s="6">
        <f>'Team (12)'!$W$6</f>
        <v>0</v>
      </c>
    </row>
    <row r="318" spans="1:8" hidden="1">
      <c r="A318">
        <v>387</v>
      </c>
      <c r="B318">
        <f>'Team (12)'!$B$7</f>
        <v>0</v>
      </c>
      <c r="C318">
        <f>'Team (12)'!$A$7</f>
        <v>0</v>
      </c>
      <c r="D318" t="str">
        <f>'Team (12)'!$H$1</f>
        <v>TEAM #12 NAME</v>
      </c>
      <c r="E318" s="4">
        <f>'Team (12)'!$V$7</f>
        <v>0</v>
      </c>
      <c r="F318" s="4">
        <f>'Team (12)'!$V$8</f>
        <v>0</v>
      </c>
      <c r="G318" s="4">
        <f>'Team (12)'!$V$9</f>
        <v>0</v>
      </c>
      <c r="H318" s="6">
        <f>'Team (12)'!$W$9</f>
        <v>0</v>
      </c>
    </row>
    <row r="319" spans="1:8" hidden="1">
      <c r="A319">
        <v>388</v>
      </c>
      <c r="B319">
        <f>'Team (12)'!$B$10</f>
        <v>0</v>
      </c>
      <c r="C319">
        <f>'Team (12)'!$A$10</f>
        <v>0</v>
      </c>
      <c r="D319" t="str">
        <f>'Team (12)'!$H$1</f>
        <v>TEAM #12 NAME</v>
      </c>
      <c r="E319" s="4">
        <f>'Team (12)'!$V$10</f>
        <v>0</v>
      </c>
      <c r="F319" s="4">
        <f>'Team (12)'!$V$11</f>
        <v>0</v>
      </c>
      <c r="G319" s="4">
        <f>'Team (12)'!$V$12</f>
        <v>0</v>
      </c>
      <c r="H319" s="6">
        <f>'Team (12)'!$W$12</f>
        <v>0</v>
      </c>
    </row>
    <row r="320" spans="1:8" hidden="1">
      <c r="A320">
        <v>389</v>
      </c>
      <c r="B320">
        <f>'Team (12)'!$B$13</f>
        <v>0</v>
      </c>
      <c r="C320">
        <f>'Team (12)'!$A$13</f>
        <v>0</v>
      </c>
      <c r="D320" t="str">
        <f>'Team (12)'!$H$1</f>
        <v>TEAM #12 NAME</v>
      </c>
      <c r="E320" s="4">
        <f>'Team (12)'!$V$13</f>
        <v>0</v>
      </c>
      <c r="F320" s="4">
        <f>'Team (12)'!$V$14</f>
        <v>0</v>
      </c>
      <c r="G320" s="4">
        <f>'Team (12)'!$V$15</f>
        <v>0</v>
      </c>
      <c r="H320" s="6">
        <f>'Team (12)'!$W$15</f>
        <v>0</v>
      </c>
    </row>
    <row r="321" spans="1:8" hidden="1">
      <c r="A321">
        <v>390</v>
      </c>
      <c r="B321">
        <f>'Team (12)'!$B$16</f>
        <v>0</v>
      </c>
      <c r="C321">
        <f>'Team (12)'!$A$16</f>
        <v>0</v>
      </c>
      <c r="D321" t="str">
        <f>'Team (12)'!$H$1</f>
        <v>TEAM #12 NAME</v>
      </c>
      <c r="E321" s="4">
        <f>'Team (12)'!$V$16</f>
        <v>0</v>
      </c>
      <c r="F321" s="4">
        <f>'Team (12)'!$V$17</f>
        <v>0</v>
      </c>
      <c r="G321" s="4">
        <f>'Team (12)'!$V$18</f>
        <v>0</v>
      </c>
      <c r="H321" s="6">
        <f>'Team (12)'!$W$18</f>
        <v>0</v>
      </c>
    </row>
    <row r="322" spans="1:8" hidden="1">
      <c r="A322">
        <v>391</v>
      </c>
      <c r="B322">
        <f>'Team (12)'!$B$19</f>
        <v>0</v>
      </c>
      <c r="C322">
        <f>'Team (12)'!$A$19</f>
        <v>0</v>
      </c>
      <c r="D322" t="str">
        <f>'Team (12)'!$H$1</f>
        <v>TEAM #12 NAME</v>
      </c>
      <c r="E322" s="4">
        <f>'Team (12)'!$V$19</f>
        <v>0</v>
      </c>
      <c r="F322" s="4">
        <f>'Team (12)'!$V$20</f>
        <v>0</v>
      </c>
      <c r="G322" s="4">
        <f>'Team (12)'!$V$21</f>
        <v>0</v>
      </c>
      <c r="H322" s="6">
        <f>'Team (12)'!$W$21</f>
        <v>0</v>
      </c>
    </row>
    <row r="323" spans="1:8" hidden="1">
      <c r="A323">
        <v>392</v>
      </c>
      <c r="B323">
        <f>'Team (12)'!$B$22</f>
        <v>0</v>
      </c>
      <c r="C323">
        <f>'Team (12)'!$A$22</f>
        <v>0</v>
      </c>
      <c r="D323" t="str">
        <f>'Team (12)'!$H$1</f>
        <v>TEAM #12 NAME</v>
      </c>
      <c r="E323" s="4">
        <f>'Team (12)'!$V$22</f>
        <v>0</v>
      </c>
      <c r="F323" s="4">
        <f>'Team (12)'!$V$23</f>
        <v>0</v>
      </c>
      <c r="G323" s="4">
        <f>'Team (12)'!$V$24</f>
        <v>0</v>
      </c>
      <c r="H323" s="6">
        <f>'Team (12)'!$W$24</f>
        <v>0</v>
      </c>
    </row>
    <row r="324" spans="1:8" hidden="1">
      <c r="A324">
        <v>393</v>
      </c>
      <c r="B324">
        <f>'Team (12)'!$B$25</f>
        <v>0</v>
      </c>
      <c r="C324">
        <f>'Team (12)'!$A$25</f>
        <v>0</v>
      </c>
      <c r="D324" t="str">
        <f>'Team (12)'!$H$1</f>
        <v>TEAM #12 NAME</v>
      </c>
      <c r="E324" s="4">
        <f>'Team (12)'!$V$25</f>
        <v>0</v>
      </c>
      <c r="F324" s="4">
        <f>'Team (12)'!$V$26</f>
        <v>0</v>
      </c>
      <c r="G324" s="4">
        <f>'Team (12)'!$V$27</f>
        <v>0</v>
      </c>
      <c r="H324" s="6">
        <f>'Team (12)'!$W$27</f>
        <v>0</v>
      </c>
    </row>
    <row r="325" spans="1:8" hidden="1">
      <c r="A325">
        <v>394</v>
      </c>
      <c r="B325">
        <f>'Team (12)'!$B$28</f>
        <v>0</v>
      </c>
      <c r="C325">
        <f>'Team (12)'!$A$28</f>
        <v>0</v>
      </c>
      <c r="D325" t="str">
        <f>'Team (12)'!$H$1</f>
        <v>TEAM #12 NAME</v>
      </c>
      <c r="E325" s="4">
        <f>'Team (12)'!$V$28</f>
        <v>0</v>
      </c>
      <c r="F325" s="4">
        <f>'Team (12)'!$V$29</f>
        <v>0</v>
      </c>
      <c r="G325" s="4">
        <f>'Team (12)'!$V$30</f>
        <v>0</v>
      </c>
      <c r="H325" s="6">
        <f>'Team (12)'!$W$30</f>
        <v>0</v>
      </c>
    </row>
    <row r="326" spans="1:8" hidden="1">
      <c r="A326">
        <v>395</v>
      </c>
      <c r="B326">
        <f>'Team (12)'!$B$31</f>
        <v>0</v>
      </c>
      <c r="C326">
        <f>'Team (12)'!$A$31</f>
        <v>0</v>
      </c>
      <c r="D326" t="str">
        <f>'Team (12)'!$H$1</f>
        <v>TEAM #12 NAME</v>
      </c>
      <c r="E326" s="4">
        <f>'Team (12)'!$V$31</f>
        <v>0</v>
      </c>
      <c r="F326" s="4">
        <f>'Team (12)'!$V$32</f>
        <v>0</v>
      </c>
      <c r="G326" s="4">
        <f>'Team (12)'!$V$33</f>
        <v>0</v>
      </c>
      <c r="H326" s="6">
        <f>'Team (12)'!$W$33</f>
        <v>0</v>
      </c>
    </row>
    <row r="327" spans="1:8" hidden="1">
      <c r="A327">
        <v>396</v>
      </c>
      <c r="B327">
        <f>'Team (12)'!$B$34</f>
        <v>0</v>
      </c>
      <c r="C327">
        <f>'Team (12)'!$A$34</f>
        <v>0</v>
      </c>
      <c r="D327" t="str">
        <f>'Team (12)'!$H$1</f>
        <v>TEAM #12 NAME</v>
      </c>
      <c r="E327" s="4">
        <f>'Team (12)'!$V$34</f>
        <v>0</v>
      </c>
      <c r="F327" s="4">
        <f>'Team (12)'!$V$35</f>
        <v>0</v>
      </c>
      <c r="G327" s="4">
        <f>'Team (12)'!$V$36</f>
        <v>0</v>
      </c>
      <c r="H327" s="6">
        <f>'Team (12)'!$W$36</f>
        <v>0</v>
      </c>
    </row>
    <row r="328" spans="1:8" hidden="1">
      <c r="A328">
        <v>397</v>
      </c>
      <c r="B328">
        <f>'Team (12)'!$B$37</f>
        <v>0</v>
      </c>
      <c r="C328">
        <f>'Team (12)'!$A$37</f>
        <v>0</v>
      </c>
      <c r="D328" t="str">
        <f>'Team (12)'!$H$1</f>
        <v>TEAM #12 NAME</v>
      </c>
      <c r="E328" s="4">
        <f>'Team (12)'!$V$37</f>
        <v>0</v>
      </c>
      <c r="F328" s="4">
        <f>'Team (12)'!$V$38</f>
        <v>0</v>
      </c>
      <c r="G328" s="4">
        <f>'Team (12)'!$V$39</f>
        <v>0</v>
      </c>
      <c r="H328" s="6">
        <f>'Team (12)'!$W$39</f>
        <v>0</v>
      </c>
    </row>
    <row r="329" spans="1:8" hidden="1">
      <c r="A329">
        <v>398</v>
      </c>
      <c r="B329">
        <f>'Team (12)'!$B$40</f>
        <v>0</v>
      </c>
      <c r="C329">
        <f>'Team (12)'!$A$40</f>
        <v>0</v>
      </c>
      <c r="D329" t="str">
        <f>'Team (12)'!$H$1</f>
        <v>TEAM #12 NAME</v>
      </c>
      <c r="E329" s="4">
        <f>'Team (12)'!$V$40</f>
        <v>0</v>
      </c>
      <c r="F329" s="4">
        <f>'Team (12)'!$V$41</f>
        <v>0</v>
      </c>
      <c r="G329" s="4">
        <f>'Team (12)'!$V$42</f>
        <v>0</v>
      </c>
      <c r="H329" s="6">
        <f>'Team (12)'!$W$42</f>
        <v>0</v>
      </c>
    </row>
    <row r="330" spans="1:8" hidden="1">
      <c r="A330">
        <v>399</v>
      </c>
      <c r="B330">
        <f>'Team (12)'!$B$43</f>
        <v>0</v>
      </c>
      <c r="C330">
        <f>'Team (12)'!$A$43</f>
        <v>0</v>
      </c>
      <c r="D330" t="str">
        <f>'Team (12)'!$H$1</f>
        <v>TEAM #12 NAME</v>
      </c>
      <c r="E330" s="4">
        <f>'Team (12)'!$V$43</f>
        <v>0</v>
      </c>
      <c r="F330" s="4">
        <f>'Team (12)'!$V$44</f>
        <v>0</v>
      </c>
      <c r="G330" s="4">
        <f>'Team (12)'!$V$45</f>
        <v>0</v>
      </c>
      <c r="H330" s="6">
        <f>'Team (12)'!$W$45</f>
        <v>0</v>
      </c>
    </row>
    <row r="331" spans="1:8" hidden="1">
      <c r="A331">
        <v>400</v>
      </c>
      <c r="B331">
        <f>'Team (12)'!$B$46</f>
        <v>0</v>
      </c>
      <c r="C331">
        <f>'Team (12)'!$A$46</f>
        <v>0</v>
      </c>
      <c r="D331" t="str">
        <f>'Team (12)'!$H$1</f>
        <v>TEAM #12 NAME</v>
      </c>
      <c r="E331" s="4">
        <f>'Team (12)'!$V$46</f>
        <v>0</v>
      </c>
      <c r="F331" s="4">
        <f>'Team (12)'!$V$47</f>
        <v>0</v>
      </c>
      <c r="G331" s="4">
        <f>'Team (12)'!$V$48</f>
        <v>0</v>
      </c>
      <c r="H331" s="6">
        <f>'Team (12)'!$W$48</f>
        <v>0</v>
      </c>
    </row>
    <row r="332" spans="1:8" hidden="1">
      <c r="A332">
        <v>401</v>
      </c>
      <c r="B332">
        <f>'Team (12)'!$B$49</f>
        <v>0</v>
      </c>
      <c r="C332">
        <f>'Team (12)'!$A$49</f>
        <v>0</v>
      </c>
      <c r="D332" t="str">
        <f>'Team (12)'!$H$1</f>
        <v>TEAM #12 NAME</v>
      </c>
      <c r="E332" s="4">
        <f>'Team (12)'!$V$49</f>
        <v>0</v>
      </c>
      <c r="F332" s="4">
        <f>'Team (12)'!$V$50</f>
        <v>0</v>
      </c>
      <c r="G332" s="4">
        <f>'Team (12)'!$V$51</f>
        <v>0</v>
      </c>
      <c r="H332" s="6">
        <f>'Team (12)'!$W$51</f>
        <v>0</v>
      </c>
    </row>
    <row r="333" spans="1:8" hidden="1">
      <c r="A333">
        <v>402</v>
      </c>
      <c r="B333">
        <f>'Team (12)'!$B$52</f>
        <v>0</v>
      </c>
      <c r="C333">
        <f>'Team (12)'!$A$52</f>
        <v>0</v>
      </c>
      <c r="D333" t="str">
        <f>'Team (12)'!$H$1</f>
        <v>TEAM #12 NAME</v>
      </c>
      <c r="E333" s="4">
        <f>'Team (12)'!$V$52</f>
        <v>0</v>
      </c>
      <c r="F333" s="4">
        <f>'Team (12)'!$V$53</f>
        <v>0</v>
      </c>
      <c r="G333" s="4">
        <f>'Team (12)'!$V$54</f>
        <v>0</v>
      </c>
      <c r="H333" s="6">
        <f>'Team (12)'!$W$54</f>
        <v>0</v>
      </c>
    </row>
    <row r="334" spans="1:8" hidden="1">
      <c r="A334">
        <v>403</v>
      </c>
      <c r="B334">
        <f>'Team (12)'!$B$55</f>
        <v>0</v>
      </c>
      <c r="C334">
        <f>'Team (12)'!$A$55</f>
        <v>0</v>
      </c>
      <c r="D334" t="str">
        <f>'Team (12)'!$H$1</f>
        <v>TEAM #12 NAME</v>
      </c>
      <c r="E334" s="4">
        <f>'Team (12)'!$V$55</f>
        <v>0</v>
      </c>
      <c r="F334" s="4">
        <f>'Team (12)'!$V$56</f>
        <v>0</v>
      </c>
      <c r="G334" s="4">
        <f>'Team (12)'!$V$57</f>
        <v>0</v>
      </c>
      <c r="H334" s="6">
        <f>'Team (12)'!$W$57</f>
        <v>0</v>
      </c>
    </row>
    <row r="335" spans="1:8" hidden="1">
      <c r="A335">
        <v>404</v>
      </c>
      <c r="B335">
        <f>'Team (12)'!$B$58</f>
        <v>0</v>
      </c>
      <c r="C335">
        <f>'Team (12)'!$A$58</f>
        <v>0</v>
      </c>
      <c r="D335" t="str">
        <f>'Team (12)'!$H$1</f>
        <v>TEAM #12 NAME</v>
      </c>
      <c r="E335" s="4">
        <f>'Team (12)'!$V$58</f>
        <v>0</v>
      </c>
      <c r="F335" s="4">
        <f>'Team (12)'!$V$59</f>
        <v>0</v>
      </c>
      <c r="G335" s="4">
        <f>'Team (12)'!$V$60</f>
        <v>0</v>
      </c>
      <c r="H335" s="6">
        <f>'Team (12)'!$W$60</f>
        <v>0</v>
      </c>
    </row>
    <row r="336" spans="1:8" hidden="1">
      <c r="A336">
        <v>405</v>
      </c>
      <c r="B336">
        <f>'Team (12)'!$B$61</f>
        <v>0</v>
      </c>
      <c r="C336">
        <f>'Team (12)'!$A$61</f>
        <v>0</v>
      </c>
      <c r="D336" t="str">
        <f>'Team (12)'!$H$1</f>
        <v>TEAM #12 NAME</v>
      </c>
      <c r="E336" s="4">
        <f>'Team (12)'!$V$61</f>
        <v>0</v>
      </c>
      <c r="F336" s="4">
        <f>'Team (12)'!$V$62</f>
        <v>0</v>
      </c>
      <c r="G336" s="4">
        <f>'Team (12)'!$V$63</f>
        <v>0</v>
      </c>
      <c r="H336" s="6">
        <f>'Team (12)'!$W$63</f>
        <v>0</v>
      </c>
    </row>
    <row r="337" spans="1:8" hidden="1">
      <c r="A337">
        <v>406</v>
      </c>
      <c r="B337">
        <f>'Team (12)'!$B$64</f>
        <v>0</v>
      </c>
      <c r="C337">
        <f>'Team (12)'!$A$64</f>
        <v>0</v>
      </c>
      <c r="D337" t="str">
        <f>'Team (12)'!$H$1</f>
        <v>TEAM #12 NAME</v>
      </c>
      <c r="E337" s="4">
        <f>'Team (12)'!$V$64</f>
        <v>0</v>
      </c>
      <c r="F337" s="4">
        <f>'Team (12)'!$V$65</f>
        <v>0</v>
      </c>
      <c r="G337" s="4">
        <f>'Team (12)'!$V$66</f>
        <v>0</v>
      </c>
      <c r="H337" s="6">
        <f>'Team (12)'!$W$66</f>
        <v>0</v>
      </c>
    </row>
    <row r="338" spans="1:8" hidden="1">
      <c r="A338">
        <v>407</v>
      </c>
      <c r="B338">
        <f>'Team (12)'!$B$67</f>
        <v>0</v>
      </c>
      <c r="C338">
        <f>'Team (12)'!$A$67</f>
        <v>0</v>
      </c>
      <c r="D338" t="str">
        <f>'Team (12)'!$H$1</f>
        <v>TEAM #12 NAME</v>
      </c>
      <c r="E338" s="4">
        <f>'Team (12)'!$V$67</f>
        <v>0</v>
      </c>
      <c r="F338" s="4">
        <f>'Team (12)'!$V$68</f>
        <v>0</v>
      </c>
      <c r="G338" s="4">
        <f>'Team (12)'!$V$69</f>
        <v>0</v>
      </c>
      <c r="H338" s="6">
        <f>'Team (12)'!$W$69</f>
        <v>0</v>
      </c>
    </row>
    <row r="339" spans="1:8" hidden="1">
      <c r="A339">
        <v>408</v>
      </c>
      <c r="B339">
        <f>'Team (12)'!$B$70</f>
        <v>0</v>
      </c>
      <c r="C339">
        <f>'Team (12)'!$A$70</f>
        <v>0</v>
      </c>
      <c r="D339" t="str">
        <f>'Team (12)'!$H$1</f>
        <v>TEAM #12 NAME</v>
      </c>
      <c r="E339" s="4">
        <f>'Team (12)'!$V$70</f>
        <v>0</v>
      </c>
      <c r="F339" s="4">
        <f>'Team (12)'!$V$71</f>
        <v>0</v>
      </c>
      <c r="G339" s="4">
        <f>'Team (12)'!$V$72</f>
        <v>0</v>
      </c>
      <c r="H339" s="6">
        <f>'Team (12)'!$W$72</f>
        <v>0</v>
      </c>
    </row>
    <row r="340" spans="1:8" hidden="1">
      <c r="A340">
        <v>409</v>
      </c>
      <c r="B340">
        <f>'Team (12)'!$B$73</f>
        <v>0</v>
      </c>
      <c r="C340">
        <f>'Team (12)'!$A$73</f>
        <v>0</v>
      </c>
      <c r="D340" t="str">
        <f>'Team (12)'!$H$1</f>
        <v>TEAM #12 NAME</v>
      </c>
      <c r="E340" s="4">
        <f>'Team (12)'!$V$73</f>
        <v>0</v>
      </c>
      <c r="F340" s="4">
        <f>'Team (12)'!$V$74</f>
        <v>0</v>
      </c>
      <c r="G340" s="4">
        <f>'Team (12)'!$V$75</f>
        <v>0</v>
      </c>
      <c r="H340" s="6">
        <f>'Team (12)'!$W$75</f>
        <v>0</v>
      </c>
    </row>
    <row r="341" spans="1:8" hidden="1">
      <c r="A341">
        <v>410</v>
      </c>
      <c r="B341">
        <f>'Team (12)'!$B$76</f>
        <v>0</v>
      </c>
      <c r="C341">
        <f>'Team (12)'!$A$76</f>
        <v>0</v>
      </c>
      <c r="D341" t="str">
        <f>'Team (12)'!$H$1</f>
        <v>TEAM #12 NAME</v>
      </c>
      <c r="E341" s="4">
        <f>'Team (12)'!$V$76</f>
        <v>0</v>
      </c>
      <c r="F341" s="4">
        <f>'Team (12)'!$V$77</f>
        <v>0</v>
      </c>
      <c r="G341" s="4">
        <f>'Team (12)'!$V$78</f>
        <v>0</v>
      </c>
      <c r="H341" s="6">
        <f>'Team (12)'!$W$78</f>
        <v>0</v>
      </c>
    </row>
    <row r="342" spans="1:8" hidden="1">
      <c r="A342">
        <v>411</v>
      </c>
      <c r="B342">
        <f>'Team (12)'!$B$79</f>
        <v>0</v>
      </c>
      <c r="C342">
        <f>'Team (12)'!$A$79</f>
        <v>0</v>
      </c>
      <c r="D342" t="str">
        <f>'Team (12)'!$H$1</f>
        <v>TEAM #12 NAME</v>
      </c>
      <c r="E342" s="4">
        <f>'Team (12)'!$V$79</f>
        <v>0</v>
      </c>
      <c r="F342" s="4">
        <f>'Team (12)'!$V$80</f>
        <v>0</v>
      </c>
      <c r="G342" s="4">
        <f>'Team (12)'!$V$81</f>
        <v>0</v>
      </c>
      <c r="H342" s="6">
        <f>'Team (12)'!$W$81</f>
        <v>0</v>
      </c>
    </row>
    <row r="343" spans="1:8" hidden="1">
      <c r="A343">
        <v>412</v>
      </c>
      <c r="B343">
        <f>'Team (12)'!$B$82</f>
        <v>0</v>
      </c>
      <c r="C343">
        <f>'Team (12)'!$A$82</f>
        <v>0</v>
      </c>
      <c r="D343" t="str">
        <f>'Team (12)'!$H$1</f>
        <v>TEAM #12 NAME</v>
      </c>
      <c r="E343" s="4">
        <f>'Team (12)'!$V$82</f>
        <v>0</v>
      </c>
      <c r="F343" s="4">
        <f>'Team (12)'!$V$83</f>
        <v>0</v>
      </c>
      <c r="G343" s="4">
        <f>'Team (12)'!$V$84</f>
        <v>0</v>
      </c>
      <c r="H343" s="6">
        <f>'Team (12)'!$W$84</f>
        <v>0</v>
      </c>
    </row>
    <row r="344" spans="1:8" hidden="1">
      <c r="A344">
        <v>413</v>
      </c>
      <c r="B344">
        <f>'Team (12)'!$B$85</f>
        <v>0</v>
      </c>
      <c r="C344">
        <f>'Team (12)'!$A$85</f>
        <v>0</v>
      </c>
      <c r="D344" t="str">
        <f>'Team (12)'!$H$1</f>
        <v>TEAM #12 NAME</v>
      </c>
      <c r="E344" s="4">
        <f>'Team (12)'!$V$85</f>
        <v>0</v>
      </c>
      <c r="F344" s="4">
        <f>'Team (12)'!$V$86</f>
        <v>0</v>
      </c>
      <c r="G344" s="4">
        <f>'Team (12)'!$V$87</f>
        <v>0</v>
      </c>
      <c r="H344" s="6">
        <f>'Team (12)'!$W$87</f>
        <v>0</v>
      </c>
    </row>
    <row r="345" spans="1:8" hidden="1">
      <c r="A345">
        <v>414</v>
      </c>
      <c r="B345">
        <f>'Team (12)'!$B$88</f>
        <v>0</v>
      </c>
      <c r="C345">
        <f>'Team (12)'!$A$88</f>
        <v>0</v>
      </c>
      <c r="D345" t="str">
        <f>'Team (12)'!$H$1</f>
        <v>TEAM #12 NAME</v>
      </c>
      <c r="E345" s="4">
        <f>'Team (12)'!$V$88</f>
        <v>0</v>
      </c>
      <c r="F345" s="4">
        <f>'Team (12)'!$V$89</f>
        <v>0</v>
      </c>
      <c r="G345" s="4">
        <f>'Team (12)'!$V$90</f>
        <v>0</v>
      </c>
      <c r="H345" s="6">
        <f>'Team (12)'!$W$90</f>
        <v>0</v>
      </c>
    </row>
    <row r="346" spans="1:8" hidden="1">
      <c r="A346">
        <v>415</v>
      </c>
      <c r="B346">
        <f>'Team (12)'!$B$91</f>
        <v>0</v>
      </c>
      <c r="C346">
        <f>'Team (12)'!$A$91</f>
        <v>0</v>
      </c>
      <c r="D346" t="str">
        <f>'Team (12)'!$H$1</f>
        <v>TEAM #12 NAME</v>
      </c>
      <c r="E346" s="4">
        <f>'Team (12)'!$V$91</f>
        <v>0</v>
      </c>
      <c r="F346" s="4">
        <f>'Team (12)'!$V$92</f>
        <v>0</v>
      </c>
      <c r="G346" s="4">
        <f>'Team (12)'!$V$93</f>
        <v>0</v>
      </c>
      <c r="H346" s="6">
        <f>'Team (12)'!$W$93</f>
        <v>0</v>
      </c>
    </row>
    <row r="347" spans="1:8" hidden="1">
      <c r="A347">
        <v>416</v>
      </c>
      <c r="B347">
        <f>'Team (12)'!$B$94</f>
        <v>0</v>
      </c>
      <c r="C347">
        <f>'Team (12)'!$A$94</f>
        <v>0</v>
      </c>
      <c r="D347" t="str">
        <f>'Team (12)'!$H$1</f>
        <v>TEAM #12 NAME</v>
      </c>
      <c r="E347" s="4">
        <f>'Team (12)'!$V$94</f>
        <v>0</v>
      </c>
      <c r="F347" s="4">
        <f>'Team (12)'!$V$95</f>
        <v>0</v>
      </c>
      <c r="G347" s="4">
        <f>'Team (12)'!$V$96</f>
        <v>0</v>
      </c>
      <c r="H347" s="6">
        <f>'Team (12)'!$W$96</f>
        <v>0</v>
      </c>
    </row>
    <row r="348" spans="1:8" hidden="1">
      <c r="A348">
        <v>417</v>
      </c>
      <c r="B348">
        <f>'Team (12)'!$B$97</f>
        <v>0</v>
      </c>
      <c r="C348">
        <f>'Team (12)'!$A$97</f>
        <v>0</v>
      </c>
      <c r="D348" t="str">
        <f>'Team (12)'!$H$1</f>
        <v>TEAM #12 NAME</v>
      </c>
      <c r="E348" s="4">
        <f>'Team (12)'!$V$97</f>
        <v>0</v>
      </c>
      <c r="F348" s="4">
        <f>'Team (12)'!$V$98</f>
        <v>0</v>
      </c>
      <c r="G348" s="4">
        <f>'Team (12)'!$V$99</f>
        <v>0</v>
      </c>
      <c r="H348" s="6">
        <f>'Team (12)'!$W$99</f>
        <v>0</v>
      </c>
    </row>
    <row r="349" spans="1:8" hidden="1">
      <c r="A349">
        <v>418</v>
      </c>
      <c r="B349">
        <f>'Team (12)'!$B$100</f>
        <v>0</v>
      </c>
      <c r="C349">
        <f>'Team (12)'!$A$100</f>
        <v>0</v>
      </c>
      <c r="D349" t="str">
        <f>'Team (12)'!$H$1</f>
        <v>TEAM #12 NAME</v>
      </c>
      <c r="E349" s="4">
        <f>'Team (12)'!$V$100</f>
        <v>0</v>
      </c>
      <c r="F349" s="4">
        <f>'Team (12)'!$V$101</f>
        <v>0</v>
      </c>
      <c r="G349" s="4">
        <f>'Team (12)'!$V$102</f>
        <v>0</v>
      </c>
      <c r="H349" s="6">
        <f>'Team (12)'!$W$102</f>
        <v>0</v>
      </c>
    </row>
    <row r="350" spans="1:8" hidden="1">
      <c r="A350">
        <v>419</v>
      </c>
      <c r="B350">
        <f>'Team (12)'!$B$103</f>
        <v>0</v>
      </c>
      <c r="C350">
        <f>'Team (12)'!$A$103</f>
        <v>0</v>
      </c>
      <c r="D350" t="str">
        <f>'Team (12)'!$H$1</f>
        <v>TEAM #12 NAME</v>
      </c>
      <c r="E350" s="4">
        <f>'Team (12)'!$V$103</f>
        <v>0</v>
      </c>
      <c r="F350" s="4">
        <f>'Team (12)'!$V$104</f>
        <v>0</v>
      </c>
      <c r="G350" s="4">
        <f>'Team (12)'!$V$105</f>
        <v>0</v>
      </c>
      <c r="H350" s="6">
        <f>'Team (12)'!$W$105</f>
        <v>0</v>
      </c>
    </row>
    <row r="351" spans="1:8" hidden="1">
      <c r="A351">
        <v>420</v>
      </c>
      <c r="B351">
        <f>'Team (12)'!$B$106</f>
        <v>0</v>
      </c>
      <c r="C351">
        <f>'Team (12)'!$A$106</f>
        <v>0</v>
      </c>
      <c r="D351" t="str">
        <f>'Team (12)'!$H$1</f>
        <v>TEAM #12 NAME</v>
      </c>
      <c r="E351" s="4">
        <f>'Team (12)'!$V$106</f>
        <v>0</v>
      </c>
      <c r="F351" s="4">
        <f>'Team (12)'!$V$107</f>
        <v>0</v>
      </c>
      <c r="G351" s="4">
        <f>'Team (12)'!$V$108</f>
        <v>0</v>
      </c>
      <c r="H351" s="6">
        <f>'Team (12)'!$W$108</f>
        <v>0</v>
      </c>
    </row>
    <row r="352" spans="1:8" hidden="1">
      <c r="A352">
        <v>281</v>
      </c>
      <c r="B352">
        <f>'Team (9)'!$B$4</f>
        <v>0</v>
      </c>
      <c r="C352">
        <f>'Team (9)'!$A$4</f>
        <v>0</v>
      </c>
      <c r="D352" t="str">
        <f>'Team (9)'!$H$1</f>
        <v>TEAM #9 NAME</v>
      </c>
      <c r="E352" s="4">
        <f>'Team (9)'!$V$4</f>
        <v>0</v>
      </c>
      <c r="F352" s="4">
        <f>'Team (9)'!$V$5</f>
        <v>0</v>
      </c>
      <c r="G352" s="4">
        <f>'Team (9)'!$V$6</f>
        <v>0</v>
      </c>
      <c r="H352" s="6">
        <f>'Team (9)'!$W$6</f>
        <v>0</v>
      </c>
    </row>
    <row r="353" spans="1:8" hidden="1">
      <c r="A353">
        <v>282</v>
      </c>
      <c r="B353">
        <f>'Team (9)'!$B$7</f>
        <v>0</v>
      </c>
      <c r="C353">
        <f>'Team (9)'!$A$7</f>
        <v>0</v>
      </c>
      <c r="D353" t="str">
        <f>'Team (9)'!$H$1</f>
        <v>TEAM #9 NAME</v>
      </c>
      <c r="E353" s="4">
        <f>'Team (9)'!$V$7</f>
        <v>0</v>
      </c>
      <c r="F353" s="4">
        <f>'Team (9)'!$V$8</f>
        <v>0</v>
      </c>
      <c r="G353" s="4">
        <f>'Team (9)'!$V$9</f>
        <v>0</v>
      </c>
      <c r="H353" s="6">
        <f>'Team (9)'!$W$9</f>
        <v>0</v>
      </c>
    </row>
    <row r="354" spans="1:8" hidden="1">
      <c r="A354">
        <v>283</v>
      </c>
      <c r="B354">
        <f>'Team (9)'!$B$10</f>
        <v>0</v>
      </c>
      <c r="C354">
        <f>'Team (9)'!$A$10</f>
        <v>0</v>
      </c>
      <c r="D354" t="str">
        <f>'Team (9)'!$H$1</f>
        <v>TEAM #9 NAME</v>
      </c>
      <c r="E354" s="4">
        <f>'Team (9)'!$V$10</f>
        <v>0</v>
      </c>
      <c r="F354" s="4">
        <f>'Team (9)'!$V$11</f>
        <v>0</v>
      </c>
      <c r="G354" s="4">
        <f>'Team (9)'!$V$12</f>
        <v>0</v>
      </c>
      <c r="H354" s="6">
        <f>'Team (9)'!$W$12</f>
        <v>0</v>
      </c>
    </row>
    <row r="355" spans="1:8" hidden="1">
      <c r="A355">
        <v>284</v>
      </c>
      <c r="B355">
        <f>'Team (9)'!$B$13</f>
        <v>0</v>
      </c>
      <c r="C355">
        <f>'Team (9)'!$A$13</f>
        <v>0</v>
      </c>
      <c r="D355" t="str">
        <f>'Team (9)'!$H$1</f>
        <v>TEAM #9 NAME</v>
      </c>
      <c r="E355" s="4">
        <f>'Team (9)'!$V$13</f>
        <v>0</v>
      </c>
      <c r="F355" s="4">
        <f>'Team (9)'!$V$14</f>
        <v>0</v>
      </c>
      <c r="G355" s="4">
        <f>'Team (9)'!$V$15</f>
        <v>0</v>
      </c>
      <c r="H355" s="6">
        <f>'Team (9)'!$W$15</f>
        <v>0</v>
      </c>
    </row>
    <row r="356" spans="1:8" hidden="1">
      <c r="A356">
        <v>285</v>
      </c>
      <c r="B356">
        <f>'Team (9)'!$B$16</f>
        <v>0</v>
      </c>
      <c r="C356">
        <f>'Team (9)'!$A$16</f>
        <v>0</v>
      </c>
      <c r="D356" t="str">
        <f>'Team (9)'!$H$1</f>
        <v>TEAM #9 NAME</v>
      </c>
      <c r="E356" s="4">
        <f>'Team (9)'!$V$16</f>
        <v>0</v>
      </c>
      <c r="F356" s="4">
        <f>'Team (9)'!$V$17</f>
        <v>0</v>
      </c>
      <c r="G356" s="4">
        <f>'Team (9)'!$V$18</f>
        <v>0</v>
      </c>
      <c r="H356" s="6">
        <f>'Team (9)'!$W$18</f>
        <v>0</v>
      </c>
    </row>
    <row r="357" spans="1:8" hidden="1">
      <c r="A357">
        <v>286</v>
      </c>
      <c r="B357">
        <f>'Team (9)'!$B$19</f>
        <v>0</v>
      </c>
      <c r="C357">
        <f>'Team (9)'!$A$19</f>
        <v>0</v>
      </c>
      <c r="D357" t="str">
        <f>'Team (9)'!$H$1</f>
        <v>TEAM #9 NAME</v>
      </c>
      <c r="E357" s="4">
        <f>'Team (9)'!$V$19</f>
        <v>0</v>
      </c>
      <c r="F357" s="4">
        <f>'Team (9)'!$V$20</f>
        <v>0</v>
      </c>
      <c r="G357" s="4">
        <f>'Team (9)'!$V$21</f>
        <v>0</v>
      </c>
      <c r="H357" s="6">
        <f>'Team (9)'!$W$21</f>
        <v>0</v>
      </c>
    </row>
    <row r="358" spans="1:8" hidden="1">
      <c r="A358">
        <v>287</v>
      </c>
      <c r="B358">
        <f>'Team (9)'!$B$22</f>
        <v>0</v>
      </c>
      <c r="C358">
        <f>'Team (9)'!$A$22</f>
        <v>0</v>
      </c>
      <c r="D358" t="str">
        <f>'Team (9)'!$H$1</f>
        <v>TEAM #9 NAME</v>
      </c>
      <c r="E358" s="4">
        <f>'Team (9)'!$V$22</f>
        <v>0</v>
      </c>
      <c r="F358" s="4">
        <f>'Team (9)'!$V$23</f>
        <v>0</v>
      </c>
      <c r="G358" s="4">
        <f>'Team (9)'!$V$24</f>
        <v>0</v>
      </c>
      <c r="H358" s="6">
        <f>'Team (9)'!$W$24</f>
        <v>0</v>
      </c>
    </row>
    <row r="359" spans="1:8" hidden="1">
      <c r="A359">
        <v>288</v>
      </c>
      <c r="B359">
        <f>'Team (9)'!$B$25</f>
        <v>0</v>
      </c>
      <c r="C359">
        <f>'Team (9)'!$A$25</f>
        <v>0</v>
      </c>
      <c r="D359" t="str">
        <f>'Team (9)'!$H$1</f>
        <v>TEAM #9 NAME</v>
      </c>
      <c r="E359" s="4">
        <f>'Team (9)'!$V$25</f>
        <v>0</v>
      </c>
      <c r="F359" s="4">
        <f>'Team (9)'!$V$26</f>
        <v>0</v>
      </c>
      <c r="G359" s="4">
        <f>'Team (9)'!$V$27</f>
        <v>0</v>
      </c>
      <c r="H359" s="6">
        <f>'Team (9)'!$W$27</f>
        <v>0</v>
      </c>
    </row>
    <row r="360" spans="1:8" hidden="1">
      <c r="A360">
        <v>289</v>
      </c>
      <c r="B360">
        <f>'Team (9)'!$B$28</f>
        <v>0</v>
      </c>
      <c r="C360">
        <f>'Team (9)'!$A$28</f>
        <v>0</v>
      </c>
      <c r="D360" t="str">
        <f>'Team (9)'!$H$1</f>
        <v>TEAM #9 NAME</v>
      </c>
      <c r="E360" s="4">
        <f>'Team (9)'!$V$28</f>
        <v>0</v>
      </c>
      <c r="F360" s="4">
        <f>'Team (9)'!$V$29</f>
        <v>0</v>
      </c>
      <c r="G360" s="4">
        <f>'Team (9)'!$V$30</f>
        <v>0</v>
      </c>
      <c r="H360" s="6">
        <f>'Team (9)'!$W$30</f>
        <v>0</v>
      </c>
    </row>
    <row r="361" spans="1:8" hidden="1">
      <c r="A361">
        <v>290</v>
      </c>
      <c r="B361">
        <f>'Team (9)'!$B$31</f>
        <v>0</v>
      </c>
      <c r="C361">
        <f>'Team (9)'!$A$31</f>
        <v>0</v>
      </c>
      <c r="D361" t="str">
        <f>'Team (9)'!$H$1</f>
        <v>TEAM #9 NAME</v>
      </c>
      <c r="E361" s="4">
        <f>'Team (9)'!$V$31</f>
        <v>0</v>
      </c>
      <c r="F361" s="4">
        <f>'Team (9)'!$V$32</f>
        <v>0</v>
      </c>
      <c r="G361" s="4">
        <f>'Team (9)'!$V$33</f>
        <v>0</v>
      </c>
      <c r="H361" s="6">
        <f>'Team (9)'!$W$33</f>
        <v>0</v>
      </c>
    </row>
    <row r="362" spans="1:8" hidden="1">
      <c r="A362">
        <v>291</v>
      </c>
      <c r="B362">
        <f>'Team (9)'!$B$34</f>
        <v>0</v>
      </c>
      <c r="C362">
        <f>'Team (9)'!$A$34</f>
        <v>0</v>
      </c>
      <c r="D362" t="str">
        <f>'Team (9)'!$H$1</f>
        <v>TEAM #9 NAME</v>
      </c>
      <c r="E362" s="4">
        <f>'Team (9)'!$V$34</f>
        <v>0</v>
      </c>
      <c r="F362" s="4">
        <f>'Team (9)'!$V$35</f>
        <v>0</v>
      </c>
      <c r="G362" s="4">
        <f>'Team (9)'!$V$36</f>
        <v>0</v>
      </c>
      <c r="H362" s="6">
        <f>'Team (9)'!$W$36</f>
        <v>0</v>
      </c>
    </row>
    <row r="363" spans="1:8" hidden="1">
      <c r="A363">
        <v>292</v>
      </c>
      <c r="B363">
        <f>'Team (9)'!$B$37</f>
        <v>0</v>
      </c>
      <c r="C363">
        <f>'Team (9)'!$A$37</f>
        <v>0</v>
      </c>
      <c r="D363" t="str">
        <f>'Team (9)'!$H$1</f>
        <v>TEAM #9 NAME</v>
      </c>
      <c r="E363" s="4">
        <f>'Team (9)'!$V$37</f>
        <v>0</v>
      </c>
      <c r="F363" s="4">
        <f>'Team (9)'!$V$38</f>
        <v>0</v>
      </c>
      <c r="G363" s="4">
        <f>'Team (9)'!$V$39</f>
        <v>0</v>
      </c>
      <c r="H363" s="6">
        <f>'Team (9)'!$W$39</f>
        <v>0</v>
      </c>
    </row>
    <row r="364" spans="1:8" hidden="1">
      <c r="A364">
        <v>293</v>
      </c>
      <c r="B364">
        <f>'Team (9)'!$B$40</f>
        <v>0</v>
      </c>
      <c r="C364">
        <f>'Team (9)'!$A$40</f>
        <v>0</v>
      </c>
      <c r="D364" t="str">
        <f>'Team (9)'!$H$1</f>
        <v>TEAM #9 NAME</v>
      </c>
      <c r="E364" s="4">
        <f>'Team (9)'!$V$40</f>
        <v>0</v>
      </c>
      <c r="F364" s="4">
        <f>'Team (9)'!$V$41</f>
        <v>0</v>
      </c>
      <c r="G364" s="4">
        <f>'Team (9)'!$V$42</f>
        <v>0</v>
      </c>
      <c r="H364" s="6">
        <f>'Team (9)'!$W$42</f>
        <v>0</v>
      </c>
    </row>
    <row r="365" spans="1:8" hidden="1">
      <c r="A365">
        <v>294</v>
      </c>
      <c r="B365">
        <f>'Team (9)'!$B$43</f>
        <v>0</v>
      </c>
      <c r="C365">
        <f>'Team (9)'!$A$43</f>
        <v>0</v>
      </c>
      <c r="D365" t="str">
        <f>'Team (9)'!$H$1</f>
        <v>TEAM #9 NAME</v>
      </c>
      <c r="E365" s="4">
        <f>'Team (9)'!$V$43</f>
        <v>0</v>
      </c>
      <c r="F365" s="4">
        <f>'Team (9)'!$V$44</f>
        <v>0</v>
      </c>
      <c r="G365" s="4">
        <f>'Team (9)'!$V$45</f>
        <v>0</v>
      </c>
      <c r="H365" s="6">
        <f>'Team (9)'!$W$45</f>
        <v>0</v>
      </c>
    </row>
    <row r="366" spans="1:8" hidden="1">
      <c r="A366">
        <v>295</v>
      </c>
      <c r="B366">
        <f>'Team (9)'!$B$46</f>
        <v>0</v>
      </c>
      <c r="C366">
        <f>'Team (9)'!$A$46</f>
        <v>0</v>
      </c>
      <c r="D366" t="str">
        <f>'Team (9)'!$H$1</f>
        <v>TEAM #9 NAME</v>
      </c>
      <c r="E366" s="4">
        <f>'Team (9)'!$V$46</f>
        <v>0</v>
      </c>
      <c r="F366" s="4">
        <f>'Team (9)'!$V$47</f>
        <v>0</v>
      </c>
      <c r="G366" s="4">
        <f>'Team (9)'!$V$48</f>
        <v>0</v>
      </c>
      <c r="H366" s="6">
        <f>'Team (9)'!$W$48</f>
        <v>0</v>
      </c>
    </row>
    <row r="367" spans="1:8" hidden="1">
      <c r="A367">
        <v>296</v>
      </c>
      <c r="B367">
        <f>'Team (9)'!$B$49</f>
        <v>0</v>
      </c>
      <c r="C367">
        <f>'Team (9)'!$A$49</f>
        <v>0</v>
      </c>
      <c r="D367" t="str">
        <f>'Team (9)'!$H$1</f>
        <v>TEAM #9 NAME</v>
      </c>
      <c r="E367" s="4">
        <f>'Team (9)'!$V$49</f>
        <v>0</v>
      </c>
      <c r="F367" s="4">
        <f>'Team (9)'!$V$50</f>
        <v>0</v>
      </c>
      <c r="G367" s="4">
        <f>'Team (9)'!$V$51</f>
        <v>0</v>
      </c>
      <c r="H367" s="6">
        <f>'Team (9)'!$W$51</f>
        <v>0</v>
      </c>
    </row>
    <row r="368" spans="1:8" hidden="1">
      <c r="A368">
        <v>297</v>
      </c>
      <c r="B368">
        <f>'Team (9)'!$B$52</f>
        <v>0</v>
      </c>
      <c r="C368">
        <f>'Team (9)'!$A$52</f>
        <v>0</v>
      </c>
      <c r="D368" t="str">
        <f>'Team (9)'!$H$1</f>
        <v>TEAM #9 NAME</v>
      </c>
      <c r="E368" s="4">
        <f>'Team (9)'!$V$52</f>
        <v>0</v>
      </c>
      <c r="F368" s="4">
        <f>'Team (9)'!$V$53</f>
        <v>0</v>
      </c>
      <c r="G368" s="4">
        <f>'Team (9)'!$V$54</f>
        <v>0</v>
      </c>
      <c r="H368" s="6">
        <f>'Team (9)'!$W$54</f>
        <v>0</v>
      </c>
    </row>
    <row r="369" spans="1:8" hidden="1">
      <c r="A369">
        <v>298</v>
      </c>
      <c r="B369">
        <f>'Team (9)'!$B$55</f>
        <v>0</v>
      </c>
      <c r="C369">
        <f>'Team (9)'!$A$55</f>
        <v>0</v>
      </c>
      <c r="D369" t="str">
        <f>'Team (9)'!$H$1</f>
        <v>TEAM #9 NAME</v>
      </c>
      <c r="E369" s="4">
        <f>'Team (9)'!$V$55</f>
        <v>0</v>
      </c>
      <c r="F369" s="4">
        <f>'Team (9)'!$V$56</f>
        <v>0</v>
      </c>
      <c r="G369" s="4">
        <f>'Team (9)'!$V$57</f>
        <v>0</v>
      </c>
      <c r="H369" s="6">
        <f>'Team (9)'!$W$57</f>
        <v>0</v>
      </c>
    </row>
    <row r="370" spans="1:8" hidden="1">
      <c r="A370">
        <v>299</v>
      </c>
      <c r="B370">
        <f>'Team (9)'!$B$58</f>
        <v>0</v>
      </c>
      <c r="C370">
        <f>'Team (9)'!$A$58</f>
        <v>0</v>
      </c>
      <c r="D370" t="str">
        <f>'Team (9)'!$H$1</f>
        <v>TEAM #9 NAME</v>
      </c>
      <c r="E370" s="4">
        <f>'Team (9)'!$V$58</f>
        <v>0</v>
      </c>
      <c r="F370" s="4">
        <f>'Team (9)'!$V$59</f>
        <v>0</v>
      </c>
      <c r="G370" s="4">
        <f>'Team (9)'!$V$60</f>
        <v>0</v>
      </c>
      <c r="H370" s="6">
        <f>'Team (9)'!$W$60</f>
        <v>0</v>
      </c>
    </row>
    <row r="371" spans="1:8" hidden="1">
      <c r="A371">
        <v>300</v>
      </c>
      <c r="B371">
        <f>'Team (9)'!$B$61</f>
        <v>0</v>
      </c>
      <c r="C371">
        <f>'Team (9)'!$A$61</f>
        <v>0</v>
      </c>
      <c r="D371" t="str">
        <f>'Team (9)'!$H$1</f>
        <v>TEAM #9 NAME</v>
      </c>
      <c r="E371" s="4">
        <f>'Team (9)'!$V$61</f>
        <v>0</v>
      </c>
      <c r="F371" s="4">
        <f>'Team (9)'!$V$62</f>
        <v>0</v>
      </c>
      <c r="G371" s="4">
        <f>'Team (9)'!$V$63</f>
        <v>0</v>
      </c>
      <c r="H371" s="6">
        <f>'Team (9)'!$W$63</f>
        <v>0</v>
      </c>
    </row>
    <row r="372" spans="1:8" hidden="1">
      <c r="A372">
        <v>301</v>
      </c>
      <c r="B372">
        <f>'Team (9)'!$B$64</f>
        <v>0</v>
      </c>
      <c r="C372">
        <f>'Team (9)'!$A$64</f>
        <v>0</v>
      </c>
      <c r="D372" t="str">
        <f>'Team (9)'!$H$1</f>
        <v>TEAM #9 NAME</v>
      </c>
      <c r="E372" s="4">
        <f>'Team (9)'!$V$64</f>
        <v>0</v>
      </c>
      <c r="F372" s="4">
        <f>'Team (9)'!$V$65</f>
        <v>0</v>
      </c>
      <c r="G372" s="4">
        <f>'Team (9)'!$V$66</f>
        <v>0</v>
      </c>
      <c r="H372" s="6">
        <f>'Team (9)'!$W$66</f>
        <v>0</v>
      </c>
    </row>
    <row r="373" spans="1:8" hidden="1">
      <c r="A373">
        <v>302</v>
      </c>
      <c r="B373">
        <f>'Team (9)'!$B$67</f>
        <v>0</v>
      </c>
      <c r="C373">
        <f>'Team (9)'!$A$67</f>
        <v>0</v>
      </c>
      <c r="D373" t="str">
        <f>'Team (9)'!$H$1</f>
        <v>TEAM #9 NAME</v>
      </c>
      <c r="E373" s="4">
        <f>'Team (9)'!$V$67</f>
        <v>0</v>
      </c>
      <c r="F373" s="4">
        <f>'Team (9)'!$V$68</f>
        <v>0</v>
      </c>
      <c r="G373" s="4">
        <f>'Team (9)'!$V$69</f>
        <v>0</v>
      </c>
      <c r="H373" s="6">
        <f>'Team (9)'!$W$69</f>
        <v>0</v>
      </c>
    </row>
    <row r="374" spans="1:8" hidden="1">
      <c r="A374">
        <v>303</v>
      </c>
      <c r="B374">
        <f>'Team (9)'!$B$70</f>
        <v>0</v>
      </c>
      <c r="C374">
        <f>'Team (9)'!$A$70</f>
        <v>0</v>
      </c>
      <c r="D374" t="str">
        <f>'Team (9)'!$H$1</f>
        <v>TEAM #9 NAME</v>
      </c>
      <c r="E374" s="4">
        <f>'Team (9)'!$V$70</f>
        <v>0</v>
      </c>
      <c r="F374" s="4">
        <f>'Team (9)'!$V$71</f>
        <v>0</v>
      </c>
      <c r="G374" s="4">
        <f>'Team (9)'!$V$72</f>
        <v>0</v>
      </c>
      <c r="H374" s="6">
        <f>'Team (9)'!$W$72</f>
        <v>0</v>
      </c>
    </row>
    <row r="375" spans="1:8" hidden="1">
      <c r="A375">
        <v>304</v>
      </c>
      <c r="B375">
        <f>'Team (9)'!$B$73</f>
        <v>0</v>
      </c>
      <c r="C375">
        <f>'Team (9)'!$A$73</f>
        <v>0</v>
      </c>
      <c r="D375" t="str">
        <f>'Team (9)'!$H$1</f>
        <v>TEAM #9 NAME</v>
      </c>
      <c r="E375" s="4">
        <f>'Team (9)'!$V$73</f>
        <v>0</v>
      </c>
      <c r="F375" s="4">
        <f>'Team (9)'!$V$74</f>
        <v>0</v>
      </c>
      <c r="G375" s="4">
        <f>'Team (9)'!$V$75</f>
        <v>0</v>
      </c>
      <c r="H375" s="6">
        <f>'Team (9)'!$W$75</f>
        <v>0</v>
      </c>
    </row>
    <row r="376" spans="1:8" hidden="1">
      <c r="A376">
        <v>305</v>
      </c>
      <c r="B376">
        <f>'Team (9)'!$B$76</f>
        <v>0</v>
      </c>
      <c r="C376">
        <f>'Team (9)'!$A$76</f>
        <v>0</v>
      </c>
      <c r="D376" t="str">
        <f>'Team (9)'!$H$1</f>
        <v>TEAM #9 NAME</v>
      </c>
      <c r="E376" s="4">
        <f>'Team (9)'!$V$76</f>
        <v>0</v>
      </c>
      <c r="F376" s="4">
        <f>'Team (9)'!$V$77</f>
        <v>0</v>
      </c>
      <c r="G376" s="4">
        <f>'Team (9)'!$V$78</f>
        <v>0</v>
      </c>
      <c r="H376" s="6">
        <f>'Team (9)'!$W$78</f>
        <v>0</v>
      </c>
    </row>
    <row r="377" spans="1:8" hidden="1">
      <c r="A377">
        <v>306</v>
      </c>
      <c r="B377">
        <f>'Team (9)'!$B$79</f>
        <v>0</v>
      </c>
      <c r="C377">
        <f>'Team (9)'!$A$79</f>
        <v>0</v>
      </c>
      <c r="D377" t="str">
        <f>'Team (9)'!$H$1</f>
        <v>TEAM #9 NAME</v>
      </c>
      <c r="E377" s="4">
        <f>'Team (9)'!$V$79</f>
        <v>0</v>
      </c>
      <c r="F377" s="4">
        <f>'Team (9)'!$V$80</f>
        <v>0</v>
      </c>
      <c r="G377" s="4">
        <f>'Team (9)'!$V$81</f>
        <v>0</v>
      </c>
      <c r="H377" s="6">
        <f>'Team (9)'!$W$81</f>
        <v>0</v>
      </c>
    </row>
    <row r="378" spans="1:8" hidden="1">
      <c r="A378">
        <v>307</v>
      </c>
      <c r="B378">
        <f>'Team (9)'!$B$82</f>
        <v>0</v>
      </c>
      <c r="C378">
        <f>'Team (9)'!$A$82</f>
        <v>0</v>
      </c>
      <c r="D378" t="str">
        <f>'Team (9)'!$H$1</f>
        <v>TEAM #9 NAME</v>
      </c>
      <c r="E378" s="4">
        <f>'Team (9)'!$V$82</f>
        <v>0</v>
      </c>
      <c r="F378" s="4">
        <f>'Team (9)'!$V$83</f>
        <v>0</v>
      </c>
      <c r="G378" s="4">
        <f>'Team (9)'!$V$84</f>
        <v>0</v>
      </c>
      <c r="H378" s="6">
        <f>'Team (9)'!$W$84</f>
        <v>0</v>
      </c>
    </row>
    <row r="379" spans="1:8" hidden="1">
      <c r="A379">
        <v>308</v>
      </c>
      <c r="B379">
        <f>'Team (9)'!$B$85</f>
        <v>0</v>
      </c>
      <c r="C379">
        <f>'Team (9)'!$A$85</f>
        <v>0</v>
      </c>
      <c r="D379" t="str">
        <f>'Team (9)'!$H$1</f>
        <v>TEAM #9 NAME</v>
      </c>
      <c r="E379" s="4">
        <f>'Team (9)'!$V$85</f>
        <v>0</v>
      </c>
      <c r="F379" s="4">
        <f>'Team (9)'!$V$86</f>
        <v>0</v>
      </c>
      <c r="G379" s="4">
        <f>'Team (9)'!$V$87</f>
        <v>0</v>
      </c>
      <c r="H379" s="6">
        <f>'Team (9)'!$W$87</f>
        <v>0</v>
      </c>
    </row>
    <row r="380" spans="1:8" hidden="1">
      <c r="A380">
        <v>309</v>
      </c>
      <c r="B380">
        <f>'Team (9)'!$B$88</f>
        <v>0</v>
      </c>
      <c r="C380">
        <f>'Team (9)'!$A$88</f>
        <v>0</v>
      </c>
      <c r="D380" t="str">
        <f>'Team (9)'!$H$1</f>
        <v>TEAM #9 NAME</v>
      </c>
      <c r="E380" s="4">
        <f>'Team (9)'!$V$88</f>
        <v>0</v>
      </c>
      <c r="F380" s="4">
        <f>'Team (9)'!$V$89</f>
        <v>0</v>
      </c>
      <c r="G380" s="4">
        <f>'Team (9)'!$V$90</f>
        <v>0</v>
      </c>
      <c r="H380" s="6">
        <f>'Team (9)'!$W$90</f>
        <v>0</v>
      </c>
    </row>
    <row r="381" spans="1:8" hidden="1">
      <c r="A381">
        <v>310</v>
      </c>
      <c r="B381">
        <f>'Team (9)'!$B$91</f>
        <v>0</v>
      </c>
      <c r="C381">
        <f>'Team (9)'!$A$91</f>
        <v>0</v>
      </c>
      <c r="D381" t="str">
        <f>'Team (9)'!$H$1</f>
        <v>TEAM #9 NAME</v>
      </c>
      <c r="E381" s="4">
        <f>'Team (9)'!$V$91</f>
        <v>0</v>
      </c>
      <c r="F381" s="4">
        <f>'Team (9)'!$V$92</f>
        <v>0</v>
      </c>
      <c r="G381" s="4">
        <f>'Team (9)'!$V$93</f>
        <v>0</v>
      </c>
      <c r="H381" s="6">
        <f>'Team (9)'!$W$93</f>
        <v>0</v>
      </c>
    </row>
    <row r="382" spans="1:8" hidden="1">
      <c r="A382">
        <v>311</v>
      </c>
      <c r="B382">
        <f>'Team (9)'!$B$94</f>
        <v>0</v>
      </c>
      <c r="C382">
        <f>'Team (9)'!$A$94</f>
        <v>0</v>
      </c>
      <c r="D382" t="str">
        <f>'Team (9)'!$H$1</f>
        <v>TEAM #9 NAME</v>
      </c>
      <c r="E382" s="4">
        <f>'Team (9)'!$V$94</f>
        <v>0</v>
      </c>
      <c r="F382" s="4">
        <f>'Team (9)'!$V$95</f>
        <v>0</v>
      </c>
      <c r="G382" s="4">
        <f>'Team (9)'!$V$96</f>
        <v>0</v>
      </c>
      <c r="H382" s="6">
        <f>'Team (9)'!$W$96</f>
        <v>0</v>
      </c>
    </row>
    <row r="383" spans="1:8" hidden="1">
      <c r="A383">
        <v>312</v>
      </c>
      <c r="B383">
        <f>'Team (9)'!$B$97</f>
        <v>0</v>
      </c>
      <c r="C383">
        <f>'Team (9)'!$A$97</f>
        <v>0</v>
      </c>
      <c r="D383" t="str">
        <f>'Team (9)'!$H$1</f>
        <v>TEAM #9 NAME</v>
      </c>
      <c r="E383" s="4">
        <f>'Team (9)'!$V$97</f>
        <v>0</v>
      </c>
      <c r="F383" s="4">
        <f>'Team (9)'!$V$98</f>
        <v>0</v>
      </c>
      <c r="G383" s="4">
        <f>'Team (9)'!$V$99</f>
        <v>0</v>
      </c>
      <c r="H383" s="6">
        <f>'Team (9)'!$W$99</f>
        <v>0</v>
      </c>
    </row>
    <row r="384" spans="1:8" hidden="1">
      <c r="A384">
        <v>313</v>
      </c>
      <c r="B384">
        <f>'Team (9)'!$B$100</f>
        <v>0</v>
      </c>
      <c r="C384">
        <f>'Team (9)'!$A$100</f>
        <v>0</v>
      </c>
      <c r="D384" t="str">
        <f>'Team (9)'!$H$1</f>
        <v>TEAM #9 NAME</v>
      </c>
      <c r="E384" s="4">
        <f>'Team (9)'!$V$100</f>
        <v>0</v>
      </c>
      <c r="F384" s="4">
        <f>'Team (9)'!$V$101</f>
        <v>0</v>
      </c>
      <c r="G384" s="4">
        <f>'Team (9)'!$V$102</f>
        <v>0</v>
      </c>
      <c r="H384" s="6">
        <f>'Team (9)'!$W$102</f>
        <v>0</v>
      </c>
    </row>
    <row r="385" spans="1:8" hidden="1">
      <c r="A385">
        <v>314</v>
      </c>
      <c r="B385">
        <f>'Team (9)'!$B$103</f>
        <v>0</v>
      </c>
      <c r="C385">
        <f>'Team (9)'!$A$103</f>
        <v>0</v>
      </c>
      <c r="D385" t="str">
        <f>'Team (9)'!$H$1</f>
        <v>TEAM #9 NAME</v>
      </c>
      <c r="E385" s="4">
        <f>'Team (9)'!$V$103</f>
        <v>0</v>
      </c>
      <c r="F385" s="4">
        <f>'Team (9)'!$V$104</f>
        <v>0</v>
      </c>
      <c r="G385" s="4">
        <f>'Team (9)'!$V$105</f>
        <v>0</v>
      </c>
      <c r="H385" s="6">
        <f>'Team (9)'!$W$105</f>
        <v>0</v>
      </c>
    </row>
    <row r="386" spans="1:8" hidden="1">
      <c r="A386">
        <v>315</v>
      </c>
      <c r="B386">
        <f>'Team (9)'!$B$106</f>
        <v>0</v>
      </c>
      <c r="C386">
        <f>'Team (9)'!$A$106</f>
        <v>0</v>
      </c>
      <c r="D386" t="str">
        <f>'Team (9)'!$H$1</f>
        <v>TEAM #9 NAME</v>
      </c>
      <c r="E386" s="4">
        <f>'Team (9)'!$V$106</f>
        <v>0</v>
      </c>
      <c r="F386" s="4">
        <f>'Team (9)'!$V$107</f>
        <v>0</v>
      </c>
      <c r="G386" s="4">
        <f>'Team (9)'!$V$108</f>
        <v>0</v>
      </c>
      <c r="H386" s="6">
        <f>'Team (9)'!$W$108</f>
        <v>0</v>
      </c>
    </row>
    <row r="387" spans="1:8" hidden="1">
      <c r="A387">
        <v>220</v>
      </c>
      <c r="B387" t="str">
        <f>'FIVE FINGER DEATH PITCH'!$B$31</f>
        <v>M</v>
      </c>
      <c r="C387" t="str">
        <f>'FIVE FINGER DEATH PITCH'!$A$31</f>
        <v>MORGAN MAGNESS</v>
      </c>
      <c r="D387" t="str">
        <f>'FIVE FINGER DEATH PITCH'!$H$1</f>
        <v>FIVE FINGER DEATH PITCH</v>
      </c>
      <c r="E387" s="4">
        <f>'FIVE FINGER DEATH PITCH'!$V$31</f>
        <v>6</v>
      </c>
      <c r="F387" s="4">
        <f>'FIVE FINGER DEATH PITCH'!$V$32</f>
        <v>6</v>
      </c>
      <c r="G387" s="4">
        <f>'FIVE FINGER DEATH PITCH'!$V$33</f>
        <v>2</v>
      </c>
      <c r="H387" s="6">
        <f>'FIVE FINGER DEATH PITCH'!$W$33</f>
        <v>0.33333333333333331</v>
      </c>
    </row>
    <row r="388" spans="1:8">
      <c r="A388">
        <v>15</v>
      </c>
      <c r="B388" t="str">
        <f>BLACKOUT!$B$46</f>
        <v>F</v>
      </c>
      <c r="C388" t="str">
        <f>BLACKOUT!$A$46</f>
        <v>SIDNEY HHOLTZ</v>
      </c>
      <c r="D388" t="str">
        <f>BLACKOUT!$H$1</f>
        <v>BLACKOUT</v>
      </c>
      <c r="E388" s="4">
        <f>BLACKOUT!$V$46</f>
        <v>25</v>
      </c>
      <c r="F388" s="4">
        <f>BLACKOUT!$V$47</f>
        <v>25</v>
      </c>
      <c r="G388" s="4">
        <f t="array" ref="G388:H388">BLACKOUT!$V$48:$W$48</f>
        <v>6</v>
      </c>
      <c r="H388" s="6">
        <v>0.24</v>
      </c>
    </row>
    <row r="389" spans="1:8" hidden="1">
      <c r="A389">
        <v>77</v>
      </c>
      <c r="B389" t="str">
        <f>'DEADTOOTH''S CREW'!$B$22</f>
        <v>M</v>
      </c>
      <c r="C389" t="str">
        <f>'DEADTOOTH''S CREW'!$A$22</f>
        <v>MASON YELLICO</v>
      </c>
      <c r="D389" t="str">
        <f>'DEADTOOTH''S CREW'!$H$1</f>
        <v>DEADTOOTH'S CREW</v>
      </c>
      <c r="E389" s="4">
        <f>'DEADTOOTH''S CREW'!$V$22</f>
        <v>26</v>
      </c>
      <c r="F389" s="4">
        <f>'DEADTOOTH''S CREW'!$V$23</f>
        <v>26</v>
      </c>
      <c r="G389" s="4">
        <f>'DEADTOOTH''S CREW'!$V$24</f>
        <v>11</v>
      </c>
      <c r="H389" s="6">
        <f>'DEADTOOTH''S CREW'!$W$24</f>
        <v>0.42307692307692307</v>
      </c>
    </row>
    <row r="390" spans="1:8" hidden="1">
      <c r="A390">
        <v>41</v>
      </c>
      <c r="B390" t="str">
        <f>'BUCKNER BALLERS'!$B$19</f>
        <v>F</v>
      </c>
      <c r="C390" t="str">
        <f>'BUCKNER BALLERS'!$A$19</f>
        <v>ERIN SWAIDNER</v>
      </c>
      <c r="D390" t="str">
        <f>'BUCKNER BALLERS'!$H$1</f>
        <v>BUCKNER BALLERS</v>
      </c>
      <c r="E390" s="4">
        <f>'BUCKNER BALLERS'!$V$19</f>
        <v>12</v>
      </c>
      <c r="F390" s="4">
        <f>'BUCKNER BALLERS'!$V$20</f>
        <v>11</v>
      </c>
      <c r="G390" s="4">
        <f>'BUCKNER BALLERS'!$V$21</f>
        <v>3</v>
      </c>
      <c r="H390" s="6">
        <f>'BUCKNER BALLERS'!$W$21</f>
        <v>0.27272727272727271</v>
      </c>
    </row>
    <row r="391" spans="1:8" hidden="1">
      <c r="A391">
        <v>225</v>
      </c>
      <c r="B391" t="str">
        <f>'FIVE FINGER DEATH PITCH'!$B$46</f>
        <v>M</v>
      </c>
      <c r="C391" t="str">
        <f>'FIVE FINGER DEATH PITCH'!$A$46</f>
        <v>TONY WESTON</v>
      </c>
      <c r="D391" t="str">
        <f>'FIVE FINGER DEATH PITCH'!$H$1</f>
        <v>FIVE FINGER DEATH PITCH</v>
      </c>
      <c r="E391" s="4">
        <f>'FIVE FINGER DEATH PITCH'!$V$46</f>
        <v>14</v>
      </c>
      <c r="F391" s="4">
        <f>'FIVE FINGER DEATH PITCH'!$V$47</f>
        <v>14</v>
      </c>
      <c r="G391" s="4">
        <f>'FIVE FINGER DEATH PITCH'!$V$48</f>
        <v>8</v>
      </c>
      <c r="H391" s="6">
        <f>'FIVE FINGER DEATH PITCH'!$W$48</f>
        <v>0.5714285714285714</v>
      </c>
    </row>
    <row r="392" spans="1:8" hidden="1">
      <c r="A392">
        <v>187</v>
      </c>
      <c r="B392" t="str">
        <f>'IT''S 5 O''CLOCK SOMEWHERE'!$B$37</f>
        <v>F</v>
      </c>
      <c r="C392" t="str">
        <f>'IT''S 5 O''CLOCK SOMEWHERE'!$A$37</f>
        <v>AMY DEDDENS</v>
      </c>
      <c r="D392" t="str">
        <f>'IT''S 5 O''CLOCK SOMEWHERE'!$H$1</f>
        <v>IT'S 5 O'CLOCK SOMEWHERE</v>
      </c>
      <c r="E392" s="4">
        <f>'IT''S 5 O''CLOCK SOMEWHERE'!$V$37</f>
        <v>15</v>
      </c>
      <c r="F392" s="4">
        <f>'IT''S 5 O''CLOCK SOMEWHERE'!$V$38</f>
        <v>15</v>
      </c>
      <c r="G392" s="4">
        <f>'IT''S 5 O''CLOCK SOMEWHERE'!$V$39</f>
        <v>5</v>
      </c>
      <c r="H392" s="6">
        <f>'IT''S 5 O''CLOCK SOMEWHERE'!$W$39</f>
        <v>0.33333333333333331</v>
      </c>
    </row>
    <row r="393" spans="1:8" hidden="1">
      <c r="A393">
        <v>16</v>
      </c>
      <c r="B393" t="str">
        <f>BLACKOUT!$B$49</f>
        <v>M</v>
      </c>
      <c r="C393" t="str">
        <f>BLACKOUT!$A$49</f>
        <v>ROB KELSEY</v>
      </c>
      <c r="D393" t="str">
        <f>BLACKOUT!$H$1</f>
        <v>BLACKOUT</v>
      </c>
      <c r="E393" s="4">
        <f>BLACKOUT!$V$49</f>
        <v>24</v>
      </c>
      <c r="F393" s="4">
        <f>BLACKOUT!$V$50</f>
        <v>24</v>
      </c>
      <c r="G393" s="4">
        <f t="array" ref="G393:H393">BLACKOUT!$V$51:$W$51</f>
        <v>10</v>
      </c>
      <c r="H393" s="6">
        <v>0.41666666666666669</v>
      </c>
    </row>
    <row r="394" spans="1:8" hidden="1">
      <c r="A394">
        <v>3</v>
      </c>
      <c r="B394" t="str">
        <f>BLACKOUT!$B$10</f>
        <v>F</v>
      </c>
      <c r="C394" t="str">
        <f>BLACKOUT!$A$10</f>
        <v>MARISSA BURTON</v>
      </c>
      <c r="D394" t="str">
        <f>BLACKOUT!$H$1</f>
        <v>BLACKOUT</v>
      </c>
      <c r="E394" s="4">
        <f>BLACKOUT!$V$10</f>
        <v>3</v>
      </c>
      <c r="F394" s="4">
        <f>BLACKOUT!$V$11</f>
        <v>2</v>
      </c>
      <c r="G394" s="4">
        <f t="array" ref="G394:H394">BLACKOUT!$V$12:$W$12</f>
        <v>0</v>
      </c>
      <c r="H394" s="6">
        <v>0</v>
      </c>
    </row>
    <row r="395" spans="1:8" hidden="1">
      <c r="A395">
        <v>113</v>
      </c>
      <c r="B395" t="str">
        <f>'REVENGE OF THE HIT'!$B$25</f>
        <v>M</v>
      </c>
      <c r="C395" t="str">
        <f>'REVENGE OF THE HIT'!$A$25</f>
        <v>DUKE MADSEN</v>
      </c>
      <c r="D395" t="str">
        <f>'REVENGE OF THE HIT'!$H$1</f>
        <v>REVENGE OF THE HIT</v>
      </c>
      <c r="E395" s="4">
        <f>'REVENGE OF THE HIT'!$V$25</f>
        <v>25</v>
      </c>
      <c r="F395" s="4">
        <f>'REVENGE OF THE HIT'!$V$26</f>
        <v>24</v>
      </c>
      <c r="G395" s="4">
        <f>'REVENGE OF THE HIT'!$V$27</f>
        <v>10</v>
      </c>
      <c r="H395" s="6">
        <f>'REVENGE OF THE HIT'!$W$27</f>
        <v>0.41666666666666669</v>
      </c>
    </row>
    <row r="396" spans="1:8" hidden="1">
      <c r="A396">
        <v>13</v>
      </c>
      <c r="B396" t="str">
        <f>BLACKOUT!$B$40</f>
        <v>F</v>
      </c>
      <c r="C396" t="str">
        <f>BLACKOUT!$A$40</f>
        <v>CANDICE HOLMAN</v>
      </c>
      <c r="D396" t="str">
        <f>BLACKOUT!$H$1</f>
        <v>BLACKOUT</v>
      </c>
      <c r="E396" s="4">
        <f>BLACKOUT!$V$40</f>
        <v>3</v>
      </c>
      <c r="F396" s="4">
        <f>BLACKOUT!$V$41</f>
        <v>2</v>
      </c>
      <c r="G396" s="4">
        <f t="array" ref="G396:H396">BLACKOUT!$V$42:$W$42</f>
        <v>0</v>
      </c>
      <c r="H396" s="6">
        <v>0</v>
      </c>
    </row>
    <row r="397" spans="1:8" hidden="1">
      <c r="A397">
        <v>82</v>
      </c>
      <c r="B397" t="str">
        <f>'DEADTOOTH''S CREW'!$B$37</f>
        <v>F</v>
      </c>
      <c r="C397" t="str">
        <f>'DEADTOOTH''S CREW'!$A$37</f>
        <v>CARRIE ALLEN</v>
      </c>
      <c r="D397" t="str">
        <f>'DEADTOOTH''S CREW'!$H$1</f>
        <v>DEADTOOTH'S CREW</v>
      </c>
      <c r="E397" s="4">
        <f>'DEADTOOTH''S CREW'!$V$37</f>
        <v>3</v>
      </c>
      <c r="F397" s="4">
        <f>'DEADTOOTH''S CREW'!$V$38</f>
        <v>3</v>
      </c>
      <c r="G397" s="4">
        <f>'DEADTOOTH''S CREW'!$V$39</f>
        <v>0</v>
      </c>
      <c r="H397" s="6">
        <f>'DEADTOOTH''S CREW'!$W$39</f>
        <v>0</v>
      </c>
    </row>
    <row r="398" spans="1:8" hidden="1">
      <c r="A398">
        <v>188</v>
      </c>
      <c r="B398" t="str">
        <f>'IT''S 5 O''CLOCK SOMEWHERE'!$B$40</f>
        <v>F</v>
      </c>
      <c r="C398" t="str">
        <f>'IT''S 5 O''CLOCK SOMEWHERE'!$A$40</f>
        <v>CALLY ORR</v>
      </c>
      <c r="D398" t="str">
        <f>'IT''S 5 O''CLOCK SOMEWHERE'!$H$1</f>
        <v>IT'S 5 O'CLOCK SOMEWHERE</v>
      </c>
      <c r="E398" s="4">
        <f>'IT''S 5 O''CLOCK SOMEWHERE'!$V$40</f>
        <v>14</v>
      </c>
      <c r="F398" s="4">
        <f>'IT''S 5 O''CLOCK SOMEWHERE'!$V$41</f>
        <v>14</v>
      </c>
      <c r="G398" s="4">
        <f>'IT''S 5 O''CLOCK SOMEWHERE'!$V$42</f>
        <v>7</v>
      </c>
      <c r="H398" s="6">
        <f>'IT''S 5 O''CLOCK SOMEWHERE'!$W$42</f>
        <v>0.5</v>
      </c>
    </row>
    <row r="399" spans="1:8" hidden="1">
      <c r="A399">
        <v>115</v>
      </c>
      <c r="B399" t="str">
        <f>'REVENGE OF THE HIT'!$B$31</f>
        <v>F</v>
      </c>
      <c r="C399" t="str">
        <f>'REVENGE OF THE HIT'!$A$31</f>
        <v>CARLIE ROBERTS</v>
      </c>
      <c r="D399" t="str">
        <f>'REVENGE OF THE HIT'!$H$1</f>
        <v>REVENGE OF THE HIT</v>
      </c>
      <c r="E399" s="4">
        <f>'REVENGE OF THE HIT'!$V$31</f>
        <v>7</v>
      </c>
      <c r="F399" s="4">
        <f>'REVENGE OF THE HIT'!$V$32</f>
        <v>7</v>
      </c>
      <c r="G399" s="4">
        <f>'REVENGE OF THE HIT'!$V$33</f>
        <v>0</v>
      </c>
      <c r="H399" s="6">
        <f>'REVENGE OF THE HIT'!$W$33</f>
        <v>0</v>
      </c>
    </row>
    <row r="400" spans="1:8" hidden="1">
      <c r="A400">
        <v>259</v>
      </c>
      <c r="B400" t="str">
        <f>'UTAH SOFTBALL CLUB'!$B$43</f>
        <v>M</v>
      </c>
      <c r="C400" t="str">
        <f>'UTAH SOFTBALL CLUB'!$A$43</f>
        <v>TY VOLLAIRE</v>
      </c>
      <c r="D400" t="str">
        <f>'UTAH SOFTBALL CLUB'!$H$1</f>
        <v>UTAH SOFTBALL CLUB</v>
      </c>
      <c r="E400" s="4">
        <f>'UTAH SOFTBALL CLUB'!$V$43</f>
        <v>14</v>
      </c>
      <c r="F400" s="4">
        <f>'UTAH SOFTBALL CLUB'!$V$44</f>
        <v>14</v>
      </c>
      <c r="G400" s="4">
        <f>'UTAH SOFTBALL CLUB'!$V$45</f>
        <v>7</v>
      </c>
      <c r="H400" s="6">
        <f>'UTAH SOFTBALL CLUB'!$W$45</f>
        <v>0.5</v>
      </c>
    </row>
    <row r="401" spans="1:8" hidden="1">
      <c r="A401">
        <v>260</v>
      </c>
      <c r="B401" t="str">
        <f>'UTAH SOFTBALL CLUB'!$B$46</f>
        <v>F</v>
      </c>
      <c r="C401" t="str">
        <f>'UTAH SOFTBALL CLUB'!$A$46</f>
        <v>BRENNA RENAULTI</v>
      </c>
      <c r="D401" t="str">
        <f>'UTAH SOFTBALL CLUB'!$H$1</f>
        <v>UTAH SOFTBALL CLUB</v>
      </c>
      <c r="E401" s="4">
        <f>'UTAH SOFTBALL CLUB'!$V$46</f>
        <v>8</v>
      </c>
      <c r="F401" s="4">
        <f>'UTAH SOFTBALL CLUB'!$V$47</f>
        <v>8</v>
      </c>
      <c r="G401" s="4">
        <f>'UTAH SOFTBALL CLUB'!$V$48</f>
        <v>3</v>
      </c>
      <c r="H401" s="6">
        <f>'UTAH SOFTBALL CLUB'!$W$48</f>
        <v>0.375</v>
      </c>
    </row>
    <row r="402" spans="1:8" hidden="1">
      <c r="A402">
        <v>261</v>
      </c>
      <c r="B402" t="str">
        <f>'UTAH SOFTBALL CLUB'!$B$49</f>
        <v>M</v>
      </c>
      <c r="C402" t="str">
        <f>'UTAH SOFTBALL CLUB'!$A$49</f>
        <v>SEAN CANNON</v>
      </c>
      <c r="D402" t="str">
        <f>'UTAH SOFTBALL CLUB'!$H$1</f>
        <v>UTAH SOFTBALL CLUB</v>
      </c>
      <c r="E402" s="4">
        <f>'UTAH SOFTBALL CLUB'!$V$49</f>
        <v>4</v>
      </c>
      <c r="F402" s="4">
        <f>'UTAH SOFTBALL CLUB'!$V$50</f>
        <v>4</v>
      </c>
      <c r="G402" s="4">
        <f>'UTAH SOFTBALL CLUB'!$V$51</f>
        <v>3</v>
      </c>
      <c r="H402" s="6">
        <f>'UTAH SOFTBALL CLUB'!$W$51</f>
        <v>0.75</v>
      </c>
    </row>
    <row r="403" spans="1:8" hidden="1">
      <c r="A403">
        <v>262</v>
      </c>
      <c r="B403" t="str">
        <f>'UTAH SOFTBALL CLUB'!$B$52</f>
        <v>F</v>
      </c>
      <c r="C403" t="str">
        <f>'UTAH SOFTBALL CLUB'!$A$52</f>
        <v>ELLIE</v>
      </c>
      <c r="D403" t="str">
        <f>'UTAH SOFTBALL CLUB'!$H$1</f>
        <v>UTAH SOFTBALL CLUB</v>
      </c>
      <c r="E403" s="4">
        <f>'UTAH SOFTBALL CLUB'!$V$52</f>
        <v>4</v>
      </c>
      <c r="F403" s="4">
        <f>'UTAH SOFTBALL CLUB'!$V$53</f>
        <v>4</v>
      </c>
      <c r="G403" s="4">
        <f>'UTAH SOFTBALL CLUB'!$V$54</f>
        <v>1</v>
      </c>
      <c r="H403" s="6">
        <f>'UTAH SOFTBALL CLUB'!$W$54</f>
        <v>0.25</v>
      </c>
    </row>
    <row r="404" spans="1:8" hidden="1">
      <c r="A404">
        <v>263</v>
      </c>
      <c r="B404" t="str">
        <f>'UTAH SOFTBALL CLUB'!$B$55</f>
        <v>M</v>
      </c>
      <c r="C404" t="str">
        <f>'UTAH SOFTBALL CLUB'!$A$55</f>
        <v>LUC RENAULTI</v>
      </c>
      <c r="D404" t="str">
        <f>'UTAH SOFTBALL CLUB'!$H$1</f>
        <v>UTAH SOFTBALL CLUB</v>
      </c>
      <c r="E404" s="4">
        <f>'UTAH SOFTBALL CLUB'!$V$55</f>
        <v>5</v>
      </c>
      <c r="F404" s="4">
        <f>'UTAH SOFTBALL CLUB'!$V$56</f>
        <v>5</v>
      </c>
      <c r="G404" s="4">
        <f>'UTAH SOFTBALL CLUB'!$V$57</f>
        <v>4</v>
      </c>
      <c r="H404" s="6">
        <f>'UTAH SOFTBALL CLUB'!$W$57</f>
        <v>0.8</v>
      </c>
    </row>
    <row r="405" spans="1:8" hidden="1">
      <c r="A405">
        <v>264</v>
      </c>
      <c r="B405" t="str">
        <f>'UTAH SOFTBALL CLUB'!$B$58</f>
        <v>F</v>
      </c>
      <c r="C405" t="str">
        <f>'UTAH SOFTBALL CLUB'!$A$58</f>
        <v>MANDY AUCOTTI</v>
      </c>
      <c r="D405" t="str">
        <f>'UTAH SOFTBALL CLUB'!$H$1</f>
        <v>UTAH SOFTBALL CLUB</v>
      </c>
      <c r="E405" s="4">
        <f>'UTAH SOFTBALL CLUB'!$V$58</f>
        <v>4</v>
      </c>
      <c r="F405" s="4">
        <f>'UTAH SOFTBALL CLUB'!$V$59</f>
        <v>4</v>
      </c>
      <c r="G405" s="4">
        <f>'UTAH SOFTBALL CLUB'!$V$60</f>
        <v>3</v>
      </c>
      <c r="H405" s="6">
        <f>'UTAH SOFTBALL CLUB'!$W$60</f>
        <v>0.75</v>
      </c>
    </row>
    <row r="406" spans="1:8" hidden="1">
      <c r="A406">
        <v>265</v>
      </c>
      <c r="B406">
        <f>'UTAH SOFTBALL CLUB'!$B$61</f>
        <v>0</v>
      </c>
      <c r="C406">
        <f>'UTAH SOFTBALL CLUB'!$A$61</f>
        <v>0</v>
      </c>
      <c r="D406" t="str">
        <f>'UTAH SOFTBALL CLUB'!$H$1</f>
        <v>UTAH SOFTBALL CLUB</v>
      </c>
      <c r="E406" s="4">
        <f>'UTAH SOFTBALL CLUB'!$V$61</f>
        <v>0</v>
      </c>
      <c r="F406" s="4">
        <f>'UTAH SOFTBALL CLUB'!$V$62</f>
        <v>0</v>
      </c>
      <c r="G406" s="4">
        <f>'UTAH SOFTBALL CLUB'!$V$63</f>
        <v>0</v>
      </c>
      <c r="H406" s="6">
        <f>'UTAH SOFTBALL CLUB'!$W$63</f>
        <v>0</v>
      </c>
    </row>
    <row r="407" spans="1:8" hidden="1">
      <c r="A407">
        <v>266</v>
      </c>
      <c r="B407">
        <f>'UTAH SOFTBALL CLUB'!$B$64</f>
        <v>0</v>
      </c>
      <c r="C407">
        <f>'UTAH SOFTBALL CLUB'!$A$64</f>
        <v>0</v>
      </c>
      <c r="D407" t="str">
        <f>'UTAH SOFTBALL CLUB'!$H$1</f>
        <v>UTAH SOFTBALL CLUB</v>
      </c>
      <c r="E407" s="4">
        <f>'UTAH SOFTBALL CLUB'!$V$64</f>
        <v>0</v>
      </c>
      <c r="F407" s="4">
        <f>'UTAH SOFTBALL CLUB'!$V$65</f>
        <v>0</v>
      </c>
      <c r="G407" s="4">
        <f>'UTAH SOFTBALL CLUB'!$V$66</f>
        <v>0</v>
      </c>
      <c r="H407" s="6">
        <f>'UTAH SOFTBALL CLUB'!$W$66</f>
        <v>0</v>
      </c>
    </row>
    <row r="408" spans="1:8" hidden="1">
      <c r="A408">
        <v>267</v>
      </c>
      <c r="B408">
        <f>'UTAH SOFTBALL CLUB'!$B$67</f>
        <v>0</v>
      </c>
      <c r="C408">
        <f>'UTAH SOFTBALL CLUB'!$A$67</f>
        <v>0</v>
      </c>
      <c r="D408" t="str">
        <f>'UTAH SOFTBALL CLUB'!$H$1</f>
        <v>UTAH SOFTBALL CLUB</v>
      </c>
      <c r="E408" s="4">
        <f>'UTAH SOFTBALL CLUB'!$V$67</f>
        <v>0</v>
      </c>
      <c r="F408" s="4">
        <f>'UTAH SOFTBALL CLUB'!$V$68</f>
        <v>0</v>
      </c>
      <c r="G408" s="4">
        <f>'UTAH SOFTBALL CLUB'!$V$69</f>
        <v>0</v>
      </c>
      <c r="H408" s="6">
        <f>'UTAH SOFTBALL CLUB'!$W$69</f>
        <v>0</v>
      </c>
    </row>
    <row r="409" spans="1:8" hidden="1">
      <c r="A409">
        <v>268</v>
      </c>
      <c r="B409">
        <f>'UTAH SOFTBALL CLUB'!$B$70</f>
        <v>0</v>
      </c>
      <c r="C409">
        <f>'UTAH SOFTBALL CLUB'!$A$70</f>
        <v>0</v>
      </c>
      <c r="D409" t="str">
        <f>'UTAH SOFTBALL CLUB'!$H$1</f>
        <v>UTAH SOFTBALL CLUB</v>
      </c>
      <c r="E409" s="4">
        <f>'UTAH SOFTBALL CLUB'!$V$70</f>
        <v>0</v>
      </c>
      <c r="F409" s="4">
        <f>'UTAH SOFTBALL CLUB'!$V$71</f>
        <v>0</v>
      </c>
      <c r="G409" s="4">
        <f>'UTAH SOFTBALL CLUB'!$V$72</f>
        <v>0</v>
      </c>
      <c r="H409" s="6">
        <f>'UTAH SOFTBALL CLUB'!$W$72</f>
        <v>0</v>
      </c>
    </row>
    <row r="410" spans="1:8" hidden="1">
      <c r="A410">
        <v>269</v>
      </c>
      <c r="B410">
        <f>'UTAH SOFTBALL CLUB'!$B$73</f>
        <v>0</v>
      </c>
      <c r="C410">
        <f>'UTAH SOFTBALL CLUB'!$A$73</f>
        <v>0</v>
      </c>
      <c r="D410" t="str">
        <f>'UTAH SOFTBALL CLUB'!$H$1</f>
        <v>UTAH SOFTBALL CLUB</v>
      </c>
      <c r="E410" s="4">
        <f>'UTAH SOFTBALL CLUB'!$V$73</f>
        <v>0</v>
      </c>
      <c r="F410" s="4">
        <f>'UTAH SOFTBALL CLUB'!$V$74</f>
        <v>0</v>
      </c>
      <c r="G410" s="4">
        <f>'UTAH SOFTBALL CLUB'!$V$75</f>
        <v>0</v>
      </c>
      <c r="H410" s="6">
        <f>'UTAH SOFTBALL CLUB'!$W$75</f>
        <v>0</v>
      </c>
    </row>
    <row r="411" spans="1:8" hidden="1">
      <c r="A411">
        <v>270</v>
      </c>
      <c r="B411">
        <f>'UTAH SOFTBALL CLUB'!$B$76</f>
        <v>0</v>
      </c>
      <c r="C411">
        <f>'UTAH SOFTBALL CLUB'!$A$76</f>
        <v>0</v>
      </c>
      <c r="D411" t="str">
        <f>'UTAH SOFTBALL CLUB'!$H$1</f>
        <v>UTAH SOFTBALL CLUB</v>
      </c>
      <c r="E411" s="4">
        <f>'UTAH SOFTBALL CLUB'!$V$76</f>
        <v>0</v>
      </c>
      <c r="F411" s="4">
        <f>'UTAH SOFTBALL CLUB'!$V$77</f>
        <v>0</v>
      </c>
      <c r="G411" s="4">
        <f>'UTAH SOFTBALL CLUB'!$V$78</f>
        <v>0</v>
      </c>
      <c r="H411" s="6">
        <f>'UTAH SOFTBALL CLUB'!$W$78</f>
        <v>0</v>
      </c>
    </row>
    <row r="412" spans="1:8" hidden="1">
      <c r="A412">
        <v>271</v>
      </c>
      <c r="B412">
        <f>'UTAH SOFTBALL CLUB'!$B$79</f>
        <v>0</v>
      </c>
      <c r="C412">
        <f>'UTAH SOFTBALL CLUB'!$A$79</f>
        <v>0</v>
      </c>
      <c r="D412" t="str">
        <f>'UTAH SOFTBALL CLUB'!$H$1</f>
        <v>UTAH SOFTBALL CLUB</v>
      </c>
      <c r="E412" s="4">
        <f>'UTAH SOFTBALL CLUB'!$V$79</f>
        <v>0</v>
      </c>
      <c r="F412" s="4">
        <f>'UTAH SOFTBALL CLUB'!$V$80</f>
        <v>0</v>
      </c>
      <c r="G412" s="4">
        <f>'UTAH SOFTBALL CLUB'!$V$81</f>
        <v>0</v>
      </c>
      <c r="H412" s="6">
        <f>'UTAH SOFTBALL CLUB'!$W$81</f>
        <v>0</v>
      </c>
    </row>
    <row r="413" spans="1:8" hidden="1">
      <c r="A413">
        <v>272</v>
      </c>
      <c r="B413">
        <f>'UTAH SOFTBALL CLUB'!$B$82</f>
        <v>0</v>
      </c>
      <c r="C413">
        <f>'UTAH SOFTBALL CLUB'!$A$82</f>
        <v>0</v>
      </c>
      <c r="D413" t="str">
        <f>'UTAH SOFTBALL CLUB'!$H$1</f>
        <v>UTAH SOFTBALL CLUB</v>
      </c>
      <c r="E413" s="4">
        <f>'UTAH SOFTBALL CLUB'!$V$82</f>
        <v>0</v>
      </c>
      <c r="F413" s="4">
        <f>'UTAH SOFTBALL CLUB'!$V$83</f>
        <v>0</v>
      </c>
      <c r="G413" s="4">
        <f>'UTAH SOFTBALL CLUB'!$V$84</f>
        <v>0</v>
      </c>
      <c r="H413" s="6">
        <f>'UTAH SOFTBALL CLUB'!$W$84</f>
        <v>0</v>
      </c>
    </row>
    <row r="414" spans="1:8" hidden="1">
      <c r="A414">
        <v>273</v>
      </c>
      <c r="B414">
        <f>'UTAH SOFTBALL CLUB'!$B$85</f>
        <v>0</v>
      </c>
      <c r="C414">
        <f>'UTAH SOFTBALL CLUB'!$A$85</f>
        <v>0</v>
      </c>
      <c r="D414" t="str">
        <f>'UTAH SOFTBALL CLUB'!$H$1</f>
        <v>UTAH SOFTBALL CLUB</v>
      </c>
      <c r="E414" s="4">
        <f>'UTAH SOFTBALL CLUB'!$V$85</f>
        <v>0</v>
      </c>
      <c r="F414" s="4">
        <f>'UTAH SOFTBALL CLUB'!$V$86</f>
        <v>0</v>
      </c>
      <c r="G414" s="4">
        <f>'UTAH SOFTBALL CLUB'!$V$87</f>
        <v>0</v>
      </c>
      <c r="H414" s="6">
        <f>'UTAH SOFTBALL CLUB'!$W$87</f>
        <v>0</v>
      </c>
    </row>
    <row r="415" spans="1:8" hidden="1">
      <c r="A415">
        <v>274</v>
      </c>
      <c r="B415">
        <f>'UTAH SOFTBALL CLUB'!$B$88</f>
        <v>0</v>
      </c>
      <c r="C415">
        <f>'UTAH SOFTBALL CLUB'!$A$88</f>
        <v>0</v>
      </c>
      <c r="D415" t="str">
        <f>'UTAH SOFTBALL CLUB'!$H$1</f>
        <v>UTAH SOFTBALL CLUB</v>
      </c>
      <c r="E415" s="4">
        <f>'UTAH SOFTBALL CLUB'!$V$88</f>
        <v>0</v>
      </c>
      <c r="F415" s="4">
        <f>'UTAH SOFTBALL CLUB'!$V$89</f>
        <v>0</v>
      </c>
      <c r="G415" s="4">
        <f>'UTAH SOFTBALL CLUB'!$V$90</f>
        <v>0</v>
      </c>
      <c r="H415" s="6">
        <f>'UTAH SOFTBALL CLUB'!$W$90</f>
        <v>0</v>
      </c>
    </row>
    <row r="416" spans="1:8" hidden="1">
      <c r="A416">
        <v>275</v>
      </c>
      <c r="B416">
        <f>'UTAH SOFTBALL CLUB'!$B$91</f>
        <v>0</v>
      </c>
      <c r="C416">
        <f>'UTAH SOFTBALL CLUB'!$A$91</f>
        <v>0</v>
      </c>
      <c r="D416" t="str">
        <f>'UTAH SOFTBALL CLUB'!$H$1</f>
        <v>UTAH SOFTBALL CLUB</v>
      </c>
      <c r="E416" s="4">
        <f>'UTAH SOFTBALL CLUB'!$V$91</f>
        <v>0</v>
      </c>
      <c r="F416" s="4">
        <f>'UTAH SOFTBALL CLUB'!$V$92</f>
        <v>0</v>
      </c>
      <c r="G416" s="4">
        <f>'UTAH SOFTBALL CLUB'!$V$93</f>
        <v>0</v>
      </c>
      <c r="H416" s="6">
        <f>'UTAH SOFTBALL CLUB'!$W$93</f>
        <v>0</v>
      </c>
    </row>
    <row r="417" spans="1:8" hidden="1">
      <c r="A417">
        <v>276</v>
      </c>
      <c r="B417">
        <f>'UTAH SOFTBALL CLUB'!$B$94</f>
        <v>0</v>
      </c>
      <c r="C417">
        <f>'UTAH SOFTBALL CLUB'!$A$94</f>
        <v>0</v>
      </c>
      <c r="D417" t="str">
        <f>'UTAH SOFTBALL CLUB'!$H$1</f>
        <v>UTAH SOFTBALL CLUB</v>
      </c>
      <c r="E417" s="4">
        <f>'UTAH SOFTBALL CLUB'!$V$94</f>
        <v>0</v>
      </c>
      <c r="F417" s="4">
        <f>'UTAH SOFTBALL CLUB'!$V$95</f>
        <v>0</v>
      </c>
      <c r="G417" s="4">
        <f>'UTAH SOFTBALL CLUB'!$V$96</f>
        <v>0</v>
      </c>
      <c r="H417" s="6">
        <f>'UTAH SOFTBALL CLUB'!$W$96</f>
        <v>0</v>
      </c>
    </row>
    <row r="418" spans="1:8" hidden="1">
      <c r="A418">
        <v>277</v>
      </c>
      <c r="B418">
        <f>'UTAH SOFTBALL CLUB'!$B$97</f>
        <v>0</v>
      </c>
      <c r="C418">
        <f>'UTAH SOFTBALL CLUB'!$A$97</f>
        <v>0</v>
      </c>
      <c r="D418" t="str">
        <f>'UTAH SOFTBALL CLUB'!$H$1</f>
        <v>UTAH SOFTBALL CLUB</v>
      </c>
      <c r="E418" s="4">
        <f>'UTAH SOFTBALL CLUB'!$V$97</f>
        <v>0</v>
      </c>
      <c r="F418" s="4">
        <f>'UTAH SOFTBALL CLUB'!$V$98</f>
        <v>0</v>
      </c>
      <c r="G418" s="4">
        <f>'UTAH SOFTBALL CLUB'!$V$99</f>
        <v>0</v>
      </c>
      <c r="H418" s="6">
        <f>'UTAH SOFTBALL CLUB'!$W$99</f>
        <v>0</v>
      </c>
    </row>
    <row r="419" spans="1:8" hidden="1">
      <c r="A419">
        <v>278</v>
      </c>
      <c r="B419">
        <f>'UTAH SOFTBALL CLUB'!$B$100</f>
        <v>0</v>
      </c>
      <c r="C419">
        <f>'UTAH SOFTBALL CLUB'!$A$100</f>
        <v>0</v>
      </c>
      <c r="D419" t="str">
        <f>'UTAH SOFTBALL CLUB'!$H$1</f>
        <v>UTAH SOFTBALL CLUB</v>
      </c>
      <c r="E419" s="4">
        <f>'UTAH SOFTBALL CLUB'!$V$100</f>
        <v>0</v>
      </c>
      <c r="F419" s="4">
        <f>'UTAH SOFTBALL CLUB'!$V$101</f>
        <v>0</v>
      </c>
      <c r="G419" s="4">
        <f>'UTAH SOFTBALL CLUB'!$V$102</f>
        <v>0</v>
      </c>
      <c r="H419" s="6">
        <f>'UTAH SOFTBALL CLUB'!$W$102</f>
        <v>0</v>
      </c>
    </row>
    <row r="420" spans="1:8" hidden="1">
      <c r="A420">
        <v>279</v>
      </c>
      <c r="B420">
        <f>'UTAH SOFTBALL CLUB'!$B$103</f>
        <v>0</v>
      </c>
      <c r="C420">
        <f>'UTAH SOFTBALL CLUB'!$A$103</f>
        <v>0</v>
      </c>
      <c r="D420" t="str">
        <f>'UTAH SOFTBALL CLUB'!$H$1</f>
        <v>UTAH SOFTBALL CLUB</v>
      </c>
      <c r="E420" s="4">
        <f>'UTAH SOFTBALL CLUB'!$V$103</f>
        <v>0</v>
      </c>
      <c r="F420" s="4">
        <f>'UTAH SOFTBALL CLUB'!$V$104</f>
        <v>0</v>
      </c>
      <c r="G420" s="4">
        <f>'UTAH SOFTBALL CLUB'!$V$105</f>
        <v>0</v>
      </c>
      <c r="H420" s="6">
        <f>'UTAH SOFTBALL CLUB'!$W$105</f>
        <v>0</v>
      </c>
    </row>
    <row r="421" spans="1:8" hidden="1">
      <c r="A421">
        <v>280</v>
      </c>
      <c r="B421">
        <f>'UTAH SOFTBALL CLUB'!$B$106</f>
        <v>0</v>
      </c>
      <c r="C421">
        <f>'UTAH SOFTBALL CLUB'!$A$106</f>
        <v>0</v>
      </c>
      <c r="D421" t="str">
        <f>'UTAH SOFTBALL CLUB'!$H$1</f>
        <v>UTAH SOFTBALL CLUB</v>
      </c>
      <c r="E421" s="4">
        <f>'UTAH SOFTBALL CLUB'!$V$106</f>
        <v>0</v>
      </c>
      <c r="F421" s="4">
        <f>'UTAH SOFTBALL CLUB'!$V$107</f>
        <v>0</v>
      </c>
      <c r="G421" s="4">
        <f>'UTAH SOFTBALL CLUB'!$V$108</f>
        <v>0</v>
      </c>
      <c r="H421" s="6">
        <f>'UTAH SOFTBALL CLUB'!$W$108</f>
        <v>0</v>
      </c>
    </row>
  </sheetData>
  <autoFilter ref="A1:H421">
    <filterColumn colId="1">
      <filters>
        <filter val="F"/>
      </filters>
    </filterColumn>
    <filterColumn colId="4">
      <customFilters>
        <customFilter operator="greaterThanOrEqual" val="18"/>
      </customFilters>
    </filterColumn>
    <sortState ref="A3:H395">
      <sortCondition descending="1" ref="H1:H421"/>
    </sortState>
  </autoFilter>
  <sortState ref="A2:H421">
    <sortCondition ref="D1"/>
  </sortState>
  <phoneticPr fontId="0" type="noConversion"/>
  <pageMargins left="0.75" right="0.75" top="1" bottom="0" header="0.25" footer="0.5"/>
  <pageSetup orientation="portrait" horizontalDpi="4294967292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74"/>
  <sheetViews>
    <sheetView tabSelected="1" topLeftCell="A34" workbookViewId="0">
      <selection activeCell="H13" sqref="H13"/>
    </sheetView>
  </sheetViews>
  <sheetFormatPr defaultRowHeight="12.5"/>
  <cols>
    <col min="1" max="1" width="3" customWidth="1"/>
    <col min="2" max="2" width="22" customWidth="1"/>
    <col min="3" max="3" width="26.7265625" customWidth="1"/>
    <col min="6" max="6" width="10.81640625" customWidth="1"/>
    <col min="7" max="7" width="12.1796875" customWidth="1"/>
  </cols>
  <sheetData>
    <row r="1" spans="1:7" ht="20">
      <c r="B1" s="17" t="s">
        <v>92</v>
      </c>
      <c r="C1" s="3"/>
      <c r="D1" s="3"/>
      <c r="E1" s="7"/>
      <c r="F1" s="14"/>
      <c r="G1" s="14"/>
    </row>
    <row r="2" spans="1:7" ht="46.5" customHeight="1">
      <c r="B2" s="54" t="s">
        <v>74</v>
      </c>
      <c r="C2" s="54"/>
      <c r="D2" s="54"/>
      <c r="E2" s="54"/>
      <c r="F2" s="54"/>
      <c r="G2" s="54"/>
    </row>
    <row r="3" spans="1:7" ht="13">
      <c r="B3" s="22"/>
      <c r="G3" s="50"/>
    </row>
    <row r="4" spans="1:7" ht="13">
      <c r="B4" s="22"/>
      <c r="G4" s="50"/>
    </row>
    <row r="5" spans="1:7" ht="18">
      <c r="C5" s="15" t="s">
        <v>75</v>
      </c>
      <c r="D5" s="55">
        <v>46174</v>
      </c>
      <c r="E5" s="55"/>
      <c r="F5" s="55"/>
      <c r="G5" s="55"/>
    </row>
    <row r="6" spans="1:7" ht="13">
      <c r="B6" s="22"/>
      <c r="G6" s="50"/>
    </row>
    <row r="7" spans="1:7" ht="18">
      <c r="A7" s="18"/>
      <c r="B7" s="18"/>
      <c r="C7" s="23" t="s">
        <v>76</v>
      </c>
      <c r="D7" s="24" t="s">
        <v>77</v>
      </c>
      <c r="E7" s="25">
        <f>'Leading Hitter Data'!C16</f>
        <v>17.5</v>
      </c>
      <c r="F7" s="26" t="s">
        <v>78</v>
      </c>
      <c r="G7" s="27">
        <v>17.5</v>
      </c>
    </row>
    <row r="8" spans="1:7">
      <c r="A8" s="4"/>
      <c r="D8" s="4"/>
      <c r="E8" s="4"/>
      <c r="F8" s="9"/>
      <c r="G8" s="6"/>
    </row>
    <row r="9" spans="1:7" ht="31">
      <c r="B9" s="35" t="s">
        <v>79</v>
      </c>
      <c r="C9" s="28" t="s">
        <v>69</v>
      </c>
      <c r="D9" s="29" t="s">
        <v>80</v>
      </c>
      <c r="E9" s="28" t="s">
        <v>71</v>
      </c>
      <c r="F9" s="28" t="s">
        <v>72</v>
      </c>
      <c r="G9" s="28" t="s">
        <v>73</v>
      </c>
    </row>
    <row r="10" spans="1:7">
      <c r="A10" s="16">
        <v>1</v>
      </c>
      <c r="B10" t="s">
        <v>150</v>
      </c>
      <c r="C10" t="s">
        <v>116</v>
      </c>
      <c r="D10" s="4">
        <v>29</v>
      </c>
      <c r="E10" s="4">
        <v>29</v>
      </c>
      <c r="F10" s="4">
        <v>19</v>
      </c>
      <c r="G10" s="6">
        <v>0.65517241379310343</v>
      </c>
    </row>
    <row r="11" spans="1:7">
      <c r="A11" s="16">
        <v>2</v>
      </c>
      <c r="B11" t="s">
        <v>185</v>
      </c>
      <c r="C11" t="s">
        <v>118</v>
      </c>
      <c r="D11" s="4">
        <v>24</v>
      </c>
      <c r="E11" s="4">
        <v>24</v>
      </c>
      <c r="F11" s="4">
        <v>16</v>
      </c>
      <c r="G11" s="6">
        <v>0.66666666666666663</v>
      </c>
    </row>
    <row r="12" spans="1:7">
      <c r="A12" s="16">
        <v>3</v>
      </c>
      <c r="B12" t="s">
        <v>209</v>
      </c>
      <c r="C12" t="s">
        <v>115</v>
      </c>
      <c r="D12" s="4">
        <v>21</v>
      </c>
      <c r="E12" s="4">
        <v>21</v>
      </c>
      <c r="F12" s="4">
        <v>13</v>
      </c>
      <c r="G12" s="6">
        <v>0.61904761904761907</v>
      </c>
    </row>
    <row r="13" spans="1:7">
      <c r="A13" s="16">
        <v>4</v>
      </c>
      <c r="B13" t="s">
        <v>179</v>
      </c>
      <c r="C13" t="s">
        <v>118</v>
      </c>
      <c r="D13" s="4">
        <v>31</v>
      </c>
      <c r="E13" s="4">
        <v>27</v>
      </c>
      <c r="F13" s="4">
        <v>17</v>
      </c>
      <c r="G13" s="6">
        <v>0.62962962962962965</v>
      </c>
    </row>
    <row r="14" spans="1:7">
      <c r="A14" s="16">
        <v>5</v>
      </c>
      <c r="B14" t="s">
        <v>211</v>
      </c>
      <c r="C14" t="s">
        <v>116</v>
      </c>
      <c r="D14" s="4">
        <v>22</v>
      </c>
      <c r="E14" s="4">
        <v>19</v>
      </c>
      <c r="F14" s="4">
        <v>13</v>
      </c>
      <c r="G14" s="6">
        <v>0.68421052631578949</v>
      </c>
    </row>
    <row r="15" spans="1:7">
      <c r="A15" s="16">
        <v>6</v>
      </c>
      <c r="B15" t="s">
        <v>160</v>
      </c>
      <c r="C15" t="s">
        <v>119</v>
      </c>
      <c r="D15" s="4">
        <v>23</v>
      </c>
      <c r="E15" s="4">
        <v>22</v>
      </c>
      <c r="F15" s="4">
        <v>14</v>
      </c>
      <c r="G15" s="6">
        <v>0.63636363636363635</v>
      </c>
    </row>
    <row r="16" spans="1:7">
      <c r="A16" s="16">
        <v>7</v>
      </c>
      <c r="B16" t="s">
        <v>162</v>
      </c>
      <c r="C16" t="s">
        <v>119</v>
      </c>
      <c r="D16" s="4">
        <v>23</v>
      </c>
      <c r="E16" s="4">
        <v>21</v>
      </c>
      <c r="F16" s="4">
        <v>12</v>
      </c>
      <c r="G16" s="6">
        <v>0.5714285714285714</v>
      </c>
    </row>
    <row r="17" spans="1:14" ht="12.75" customHeight="1">
      <c r="A17" s="16">
        <v>8</v>
      </c>
      <c r="B17" t="s">
        <v>183</v>
      </c>
      <c r="C17" t="s">
        <v>118</v>
      </c>
      <c r="D17" s="4">
        <v>29</v>
      </c>
      <c r="E17" s="4">
        <v>24</v>
      </c>
      <c r="F17" s="4">
        <v>13</v>
      </c>
      <c r="G17" s="6">
        <v>0.54166666666666663</v>
      </c>
    </row>
    <row r="18" spans="1:14" ht="12.75" customHeight="1">
      <c r="A18" s="16">
        <v>9</v>
      </c>
      <c r="B18" t="s">
        <v>181</v>
      </c>
      <c r="C18" t="s">
        <v>118</v>
      </c>
      <c r="D18" s="4">
        <v>25</v>
      </c>
      <c r="E18" s="4">
        <v>25</v>
      </c>
      <c r="F18" s="4">
        <v>15</v>
      </c>
      <c r="G18" s="6">
        <v>0.6</v>
      </c>
    </row>
    <row r="19" spans="1:14" ht="12.75" customHeight="1">
      <c r="A19" s="16">
        <v>10</v>
      </c>
      <c r="B19" t="s">
        <v>186</v>
      </c>
      <c r="C19" t="s">
        <v>118</v>
      </c>
      <c r="D19" s="4">
        <v>28</v>
      </c>
      <c r="E19" s="4">
        <v>25</v>
      </c>
      <c r="F19" s="4">
        <v>14</v>
      </c>
      <c r="G19" s="6">
        <v>0.56000000000000005</v>
      </c>
    </row>
    <row r="20" spans="1:14" ht="12.75" customHeight="1">
      <c r="A20" s="16">
        <v>11</v>
      </c>
      <c r="B20" t="s">
        <v>126</v>
      </c>
      <c r="C20" t="s">
        <v>120</v>
      </c>
      <c r="D20" s="4">
        <v>24</v>
      </c>
      <c r="E20" s="4">
        <v>24</v>
      </c>
      <c r="F20" s="4">
        <v>14</v>
      </c>
      <c r="G20" s="6">
        <v>0.58333333333333337</v>
      </c>
    </row>
    <row r="21" spans="1:14" ht="12.75" customHeight="1">
      <c r="A21" s="16">
        <v>12</v>
      </c>
      <c r="B21" t="s">
        <v>154</v>
      </c>
      <c r="C21" t="s">
        <v>116</v>
      </c>
      <c r="D21" s="4">
        <v>22</v>
      </c>
      <c r="E21" s="4">
        <v>22</v>
      </c>
      <c r="F21" s="4">
        <v>12</v>
      </c>
      <c r="G21" s="6">
        <v>0.54545454545454541</v>
      </c>
    </row>
    <row r="22" spans="1:14" ht="11.25" customHeight="1">
      <c r="A22" s="16">
        <v>13</v>
      </c>
      <c r="B22" t="s">
        <v>130</v>
      </c>
      <c r="C22" t="s">
        <v>120</v>
      </c>
      <c r="D22" s="4">
        <v>21</v>
      </c>
      <c r="E22" s="4">
        <v>21</v>
      </c>
      <c r="F22" s="4">
        <v>11</v>
      </c>
      <c r="G22" s="6">
        <v>0.52380952380952384</v>
      </c>
    </row>
    <row r="23" spans="1:14">
      <c r="A23" s="16">
        <v>14</v>
      </c>
      <c r="B23" t="s">
        <v>137</v>
      </c>
      <c r="C23" t="s">
        <v>117</v>
      </c>
      <c r="D23" s="4">
        <v>24</v>
      </c>
      <c r="E23" s="4">
        <v>23</v>
      </c>
      <c r="F23" s="4">
        <v>10</v>
      </c>
      <c r="G23" s="6">
        <v>0.43478260869565216</v>
      </c>
    </row>
    <row r="24" spans="1:14">
      <c r="A24" s="16">
        <v>15</v>
      </c>
      <c r="B24" t="s">
        <v>198</v>
      </c>
      <c r="C24" t="s">
        <v>121</v>
      </c>
      <c r="D24" s="4">
        <v>24</v>
      </c>
      <c r="E24" s="4">
        <v>23</v>
      </c>
      <c r="F24" s="4">
        <v>14</v>
      </c>
      <c r="G24" s="6">
        <v>0.60869565217391308</v>
      </c>
      <c r="N24" s="1"/>
    </row>
    <row r="25" spans="1:14">
      <c r="A25" s="16">
        <v>16</v>
      </c>
      <c r="B25" t="s">
        <v>164</v>
      </c>
      <c r="C25" t="s">
        <v>119</v>
      </c>
      <c r="D25" s="4">
        <v>21</v>
      </c>
      <c r="E25" s="4">
        <v>20</v>
      </c>
      <c r="F25" s="4">
        <v>9</v>
      </c>
      <c r="G25" s="6">
        <v>0.45</v>
      </c>
    </row>
    <row r="26" spans="1:14">
      <c r="A26" s="16">
        <v>17</v>
      </c>
      <c r="B26" t="s">
        <v>128</v>
      </c>
      <c r="C26" t="s">
        <v>120</v>
      </c>
      <c r="D26" s="4">
        <v>20</v>
      </c>
      <c r="E26" s="4">
        <v>20</v>
      </c>
      <c r="F26" s="4">
        <v>9</v>
      </c>
      <c r="G26" s="6">
        <v>0.45</v>
      </c>
    </row>
    <row r="27" spans="1:14">
      <c r="A27" s="16">
        <v>18</v>
      </c>
      <c r="B27" t="s">
        <v>158</v>
      </c>
      <c r="C27" t="s">
        <v>116</v>
      </c>
      <c r="D27" s="4">
        <v>23</v>
      </c>
      <c r="E27" s="4">
        <v>22</v>
      </c>
      <c r="F27" s="4">
        <v>11</v>
      </c>
      <c r="G27" s="6">
        <v>0.5</v>
      </c>
    </row>
    <row r="28" spans="1:14">
      <c r="A28" s="16">
        <v>19</v>
      </c>
      <c r="B28" t="s">
        <v>104</v>
      </c>
      <c r="C28" t="s">
        <v>93</v>
      </c>
      <c r="D28" s="4">
        <v>23</v>
      </c>
      <c r="E28" s="4">
        <v>23</v>
      </c>
      <c r="F28" s="4">
        <v>11</v>
      </c>
      <c r="G28" s="6">
        <v>0.47826086956521741</v>
      </c>
    </row>
    <row r="29" spans="1:14">
      <c r="A29" s="16">
        <v>20</v>
      </c>
      <c r="B29" t="s">
        <v>166</v>
      </c>
      <c r="C29" t="s">
        <v>119</v>
      </c>
      <c r="D29" s="4">
        <v>21</v>
      </c>
      <c r="E29" s="4">
        <v>21</v>
      </c>
      <c r="F29" s="4">
        <v>11</v>
      </c>
      <c r="G29" s="6">
        <v>0.52380952380952384</v>
      </c>
    </row>
    <row r="30" spans="1:14">
      <c r="A30" s="16">
        <v>21</v>
      </c>
      <c r="B30" t="s">
        <v>192</v>
      </c>
      <c r="C30" t="s">
        <v>121</v>
      </c>
      <c r="D30" s="4">
        <v>26</v>
      </c>
      <c r="E30" s="4">
        <v>25</v>
      </c>
      <c r="F30" s="4">
        <v>12</v>
      </c>
      <c r="G30" s="6">
        <v>0.48</v>
      </c>
    </row>
    <row r="31" spans="1:14">
      <c r="A31" s="16">
        <v>22</v>
      </c>
      <c r="B31" t="s">
        <v>178</v>
      </c>
      <c r="C31" t="s">
        <v>115</v>
      </c>
      <c r="D31" s="4">
        <v>28</v>
      </c>
      <c r="E31" s="4">
        <v>27</v>
      </c>
      <c r="F31" s="4">
        <v>14</v>
      </c>
      <c r="G31" s="6">
        <v>0.51851851851851849</v>
      </c>
      <c r="N31" s="1"/>
    </row>
    <row r="32" spans="1:14">
      <c r="A32" s="16">
        <v>23</v>
      </c>
      <c r="B32" t="s">
        <v>156</v>
      </c>
      <c r="C32" t="s">
        <v>116</v>
      </c>
      <c r="D32" s="4">
        <v>21</v>
      </c>
      <c r="E32" s="4">
        <v>21</v>
      </c>
      <c r="F32" s="4">
        <v>9</v>
      </c>
      <c r="G32" s="6">
        <v>0.42857142857142855</v>
      </c>
      <c r="N32" s="1"/>
    </row>
    <row r="33" spans="1:14">
      <c r="A33" s="16">
        <v>24</v>
      </c>
      <c r="B33" t="s">
        <v>203</v>
      </c>
      <c r="C33" t="s">
        <v>115</v>
      </c>
      <c r="D33" s="4">
        <v>24</v>
      </c>
      <c r="E33" s="4">
        <v>21</v>
      </c>
      <c r="F33" s="4">
        <v>8</v>
      </c>
      <c r="G33" s="6">
        <v>0.38095238095238093</v>
      </c>
    </row>
    <row r="34" spans="1:14">
      <c r="A34" s="16">
        <v>25</v>
      </c>
      <c r="B34" t="s">
        <v>145</v>
      </c>
      <c r="C34" t="s">
        <v>117</v>
      </c>
      <c r="D34" s="4">
        <v>21</v>
      </c>
      <c r="E34" s="4">
        <v>20</v>
      </c>
      <c r="F34" s="4">
        <v>8</v>
      </c>
      <c r="G34" s="6">
        <v>0.4</v>
      </c>
      <c r="N34" s="1"/>
    </row>
    <row r="35" spans="1:14">
      <c r="A35" s="16">
        <v>26</v>
      </c>
      <c r="B35" t="s">
        <v>123</v>
      </c>
      <c r="C35" t="s">
        <v>120</v>
      </c>
      <c r="D35" s="4">
        <v>20</v>
      </c>
      <c r="E35" s="4">
        <v>17</v>
      </c>
      <c r="F35" s="4">
        <v>7</v>
      </c>
      <c r="G35" s="6">
        <v>0.41176470588235292</v>
      </c>
      <c r="N35" s="1"/>
    </row>
    <row r="36" spans="1:14">
      <c r="A36" s="16">
        <v>27</v>
      </c>
      <c r="B36" t="s">
        <v>105</v>
      </c>
      <c r="C36" t="s">
        <v>93</v>
      </c>
      <c r="D36" s="4">
        <v>21</v>
      </c>
      <c r="E36" s="4">
        <v>20</v>
      </c>
      <c r="F36" s="4">
        <v>8</v>
      </c>
      <c r="G36" s="6">
        <v>0.4</v>
      </c>
      <c r="N36" s="1"/>
    </row>
    <row r="37" spans="1:14">
      <c r="A37" s="16">
        <v>28</v>
      </c>
      <c r="B37" t="s">
        <v>144</v>
      </c>
      <c r="C37" t="s">
        <v>117</v>
      </c>
      <c r="D37" s="4">
        <v>18</v>
      </c>
      <c r="E37" s="4">
        <v>18</v>
      </c>
      <c r="F37" s="4">
        <v>8</v>
      </c>
      <c r="G37" s="6">
        <v>0.44444444444444442</v>
      </c>
      <c r="N37" s="1"/>
    </row>
    <row r="38" spans="1:14">
      <c r="A38" s="16">
        <v>29</v>
      </c>
      <c r="B38" t="s">
        <v>102</v>
      </c>
      <c r="C38" t="s">
        <v>93</v>
      </c>
      <c r="D38" s="4">
        <v>24</v>
      </c>
      <c r="E38" s="4">
        <v>23</v>
      </c>
      <c r="F38" s="4">
        <v>11</v>
      </c>
      <c r="G38" s="6">
        <v>0.47826086956521741</v>
      </c>
      <c r="N38" s="1"/>
    </row>
    <row r="39" spans="1:14">
      <c r="A39" s="16">
        <v>30</v>
      </c>
      <c r="B39" t="s">
        <v>176</v>
      </c>
      <c r="C39" t="s">
        <v>115</v>
      </c>
      <c r="D39" s="4">
        <v>26</v>
      </c>
      <c r="E39" s="4">
        <v>25</v>
      </c>
      <c r="F39" s="4">
        <v>9</v>
      </c>
      <c r="G39" s="6">
        <v>0.36</v>
      </c>
      <c r="N39" s="1"/>
    </row>
    <row r="40" spans="1:14">
      <c r="A40" s="16"/>
      <c r="B40" s="18"/>
      <c r="C40" s="18"/>
      <c r="D40" s="16"/>
      <c r="E40" s="16"/>
      <c r="F40" s="30"/>
      <c r="G40" s="31"/>
      <c r="N40" s="1"/>
    </row>
    <row r="41" spans="1:14" ht="31">
      <c r="B41" s="35" t="s">
        <v>81</v>
      </c>
      <c r="C41" s="28" t="s">
        <v>69</v>
      </c>
      <c r="D41" s="29" t="s">
        <v>80</v>
      </c>
      <c r="E41" s="28" t="s">
        <v>71</v>
      </c>
      <c r="F41" s="28" t="s">
        <v>72</v>
      </c>
      <c r="G41" s="28" t="s">
        <v>73</v>
      </c>
    </row>
    <row r="42" spans="1:14">
      <c r="A42" s="16">
        <v>1</v>
      </c>
      <c r="B42" t="s">
        <v>127</v>
      </c>
      <c r="C42" t="s">
        <v>120</v>
      </c>
      <c r="D42" s="4">
        <v>19</v>
      </c>
      <c r="E42" s="4">
        <v>19</v>
      </c>
      <c r="F42" s="4">
        <v>17</v>
      </c>
      <c r="G42" s="6">
        <v>0.89473684210526316</v>
      </c>
      <c r="N42" s="1"/>
    </row>
    <row r="43" spans="1:14">
      <c r="A43" s="16">
        <v>2</v>
      </c>
      <c r="B43" t="s">
        <v>191</v>
      </c>
      <c r="C43" t="s">
        <v>121</v>
      </c>
      <c r="D43" s="4">
        <v>26</v>
      </c>
      <c r="E43" s="4">
        <v>25</v>
      </c>
      <c r="F43" s="4">
        <v>22</v>
      </c>
      <c r="G43" s="6">
        <v>0.88</v>
      </c>
    </row>
    <row r="44" spans="1:14">
      <c r="A44" s="16">
        <v>3</v>
      </c>
      <c r="B44" t="s">
        <v>208</v>
      </c>
      <c r="C44" t="s">
        <v>118</v>
      </c>
      <c r="D44" s="4">
        <v>21</v>
      </c>
      <c r="E44" s="4">
        <v>18</v>
      </c>
      <c r="F44" s="4">
        <v>15</v>
      </c>
      <c r="G44" s="6">
        <v>0.83333333333333337</v>
      </c>
    </row>
    <row r="45" spans="1:14">
      <c r="A45" s="16">
        <v>4</v>
      </c>
      <c r="B45" t="s">
        <v>135</v>
      </c>
      <c r="C45" t="s">
        <v>117</v>
      </c>
      <c r="D45" s="4">
        <v>22</v>
      </c>
      <c r="E45" s="4">
        <v>22</v>
      </c>
      <c r="F45" s="4">
        <v>18</v>
      </c>
      <c r="G45" s="6">
        <v>0.81818181818181823</v>
      </c>
    </row>
    <row r="46" spans="1:14">
      <c r="A46" s="16">
        <v>5</v>
      </c>
      <c r="B46" t="s">
        <v>193</v>
      </c>
      <c r="C46" t="s">
        <v>121</v>
      </c>
      <c r="D46" s="4">
        <v>21</v>
      </c>
      <c r="E46" s="4">
        <v>20</v>
      </c>
      <c r="F46" s="4">
        <v>16</v>
      </c>
      <c r="G46" s="6">
        <v>0.8</v>
      </c>
    </row>
    <row r="47" spans="1:14">
      <c r="A47" s="16">
        <v>6</v>
      </c>
      <c r="B47" t="s">
        <v>167</v>
      </c>
      <c r="C47" t="s">
        <v>119</v>
      </c>
      <c r="D47" s="4">
        <v>19</v>
      </c>
      <c r="E47" s="4">
        <v>19</v>
      </c>
      <c r="F47" s="4">
        <v>15</v>
      </c>
      <c r="G47" s="6">
        <v>0.78947368421052633</v>
      </c>
    </row>
    <row r="48" spans="1:14">
      <c r="A48" s="16">
        <v>7</v>
      </c>
      <c r="B48" t="s">
        <v>170</v>
      </c>
      <c r="C48" t="s">
        <v>115</v>
      </c>
      <c r="D48" s="4">
        <v>31</v>
      </c>
      <c r="E48" s="4">
        <v>31</v>
      </c>
      <c r="F48" s="4">
        <v>24</v>
      </c>
      <c r="G48" s="6">
        <v>0.77419354838709675</v>
      </c>
    </row>
    <row r="49" spans="1:7">
      <c r="A49" s="16">
        <v>8</v>
      </c>
      <c r="B49" t="s">
        <v>153</v>
      </c>
      <c r="C49" t="s">
        <v>116</v>
      </c>
      <c r="D49" s="4">
        <v>30</v>
      </c>
      <c r="E49" s="4">
        <v>29</v>
      </c>
      <c r="F49" s="4">
        <v>22</v>
      </c>
      <c r="G49" s="6">
        <v>0.75862068965517238</v>
      </c>
    </row>
    <row r="50" spans="1:7">
      <c r="A50" s="16">
        <v>9</v>
      </c>
      <c r="B50" t="s">
        <v>101</v>
      </c>
      <c r="C50" t="s">
        <v>93</v>
      </c>
      <c r="D50" s="4">
        <v>24</v>
      </c>
      <c r="E50" s="4">
        <v>24</v>
      </c>
      <c r="F50" s="4">
        <v>18</v>
      </c>
      <c r="G50" s="6">
        <v>0.75</v>
      </c>
    </row>
    <row r="51" spans="1:7">
      <c r="A51" s="16">
        <v>10</v>
      </c>
      <c r="B51" t="s">
        <v>189</v>
      </c>
      <c r="C51" t="s">
        <v>121</v>
      </c>
      <c r="D51" s="4">
        <v>22</v>
      </c>
      <c r="E51" s="4">
        <v>20</v>
      </c>
      <c r="F51" s="4">
        <v>15</v>
      </c>
      <c r="G51" s="6">
        <v>0.75</v>
      </c>
    </row>
    <row r="52" spans="1:7">
      <c r="A52" s="16">
        <v>11</v>
      </c>
      <c r="B52" t="s">
        <v>163</v>
      </c>
      <c r="C52" t="s">
        <v>119</v>
      </c>
      <c r="D52" s="4">
        <v>24</v>
      </c>
      <c r="E52" s="4">
        <v>24</v>
      </c>
      <c r="F52" s="4">
        <v>18</v>
      </c>
      <c r="G52" s="6">
        <v>0.75</v>
      </c>
    </row>
    <row r="53" spans="1:7">
      <c r="A53" s="16">
        <v>12</v>
      </c>
      <c r="B53" t="s">
        <v>180</v>
      </c>
      <c r="C53" t="s">
        <v>118</v>
      </c>
      <c r="D53" s="4">
        <v>25</v>
      </c>
      <c r="E53" s="4">
        <v>24</v>
      </c>
      <c r="F53" s="4">
        <v>18</v>
      </c>
      <c r="G53" s="6">
        <v>0.75</v>
      </c>
    </row>
    <row r="54" spans="1:7">
      <c r="A54" s="16">
        <v>13</v>
      </c>
      <c r="B54" t="s">
        <v>151</v>
      </c>
      <c r="C54" t="s">
        <v>116</v>
      </c>
      <c r="D54" s="4">
        <v>27</v>
      </c>
      <c r="E54" s="4">
        <v>27</v>
      </c>
      <c r="F54" s="4">
        <v>20</v>
      </c>
      <c r="G54" s="6">
        <v>0.7407407407407407</v>
      </c>
    </row>
    <row r="55" spans="1:7">
      <c r="A55" s="16">
        <v>14</v>
      </c>
      <c r="B55" t="s">
        <v>149</v>
      </c>
      <c r="C55" t="s">
        <v>116</v>
      </c>
      <c r="D55" s="4">
        <v>24</v>
      </c>
      <c r="E55" s="4">
        <v>23</v>
      </c>
      <c r="F55" s="4">
        <v>17</v>
      </c>
      <c r="G55" s="6">
        <v>0.73913043478260865</v>
      </c>
    </row>
    <row r="56" spans="1:7">
      <c r="A56" s="16">
        <v>15</v>
      </c>
      <c r="B56" t="s">
        <v>169</v>
      </c>
      <c r="C56" t="s">
        <v>115</v>
      </c>
      <c r="D56" s="4">
        <v>19</v>
      </c>
      <c r="E56" s="4">
        <v>19</v>
      </c>
      <c r="F56" s="4">
        <v>14</v>
      </c>
      <c r="G56" s="6">
        <v>0.73684210526315785</v>
      </c>
    </row>
    <row r="57" spans="1:7">
      <c r="A57" s="16">
        <v>16</v>
      </c>
      <c r="B57" t="s">
        <v>175</v>
      </c>
      <c r="C57" t="s">
        <v>115</v>
      </c>
      <c r="D57" s="4">
        <v>22</v>
      </c>
      <c r="E57" s="4">
        <v>22</v>
      </c>
      <c r="F57" s="4">
        <v>16</v>
      </c>
      <c r="G57" s="6">
        <v>0.72727272727272729</v>
      </c>
    </row>
    <row r="58" spans="1:7">
      <c r="A58" s="16">
        <v>17</v>
      </c>
      <c r="B58" t="s">
        <v>161</v>
      </c>
      <c r="C58" t="s">
        <v>119</v>
      </c>
      <c r="D58" s="4">
        <v>26</v>
      </c>
      <c r="E58" s="4">
        <v>25</v>
      </c>
      <c r="F58" s="4">
        <v>18</v>
      </c>
      <c r="G58" s="6">
        <v>0.72</v>
      </c>
    </row>
    <row r="59" spans="1:7">
      <c r="A59" s="16">
        <v>18</v>
      </c>
      <c r="B59" t="s">
        <v>197</v>
      </c>
      <c r="C59" t="s">
        <v>121</v>
      </c>
      <c r="D59" s="4">
        <v>26</v>
      </c>
      <c r="E59" s="4">
        <v>23</v>
      </c>
      <c r="F59" s="4">
        <v>16</v>
      </c>
      <c r="G59" s="6">
        <v>0.69565217391304346</v>
      </c>
    </row>
    <row r="60" spans="1:7">
      <c r="A60" s="16">
        <v>19</v>
      </c>
      <c r="B60" t="s">
        <v>106</v>
      </c>
      <c r="C60" t="s">
        <v>93</v>
      </c>
      <c r="D60" s="4">
        <v>23</v>
      </c>
      <c r="E60" s="4">
        <v>22</v>
      </c>
      <c r="F60" s="4">
        <v>15</v>
      </c>
      <c r="G60" s="6">
        <v>0.68181818181818177</v>
      </c>
    </row>
    <row r="61" spans="1:7">
      <c r="A61" s="16">
        <v>20</v>
      </c>
      <c r="B61" t="s">
        <v>173</v>
      </c>
      <c r="C61" t="s">
        <v>115</v>
      </c>
      <c r="D61" s="4">
        <v>23</v>
      </c>
      <c r="E61" s="4">
        <v>21</v>
      </c>
      <c r="F61" s="4">
        <v>14</v>
      </c>
      <c r="G61" s="6">
        <v>0.66666666666666663</v>
      </c>
    </row>
    <row r="62" spans="1:7">
      <c r="A62" s="16">
        <v>21</v>
      </c>
      <c r="B62" t="s">
        <v>182</v>
      </c>
      <c r="C62" t="s">
        <v>118</v>
      </c>
      <c r="D62" s="4">
        <v>26</v>
      </c>
      <c r="E62" s="4">
        <v>26</v>
      </c>
      <c r="F62" s="4">
        <v>17</v>
      </c>
      <c r="G62" s="6">
        <v>0.65384615384615385</v>
      </c>
    </row>
    <row r="63" spans="1:7">
      <c r="A63" s="16">
        <v>22</v>
      </c>
      <c r="B63" t="s">
        <v>157</v>
      </c>
      <c r="C63" t="s">
        <v>116</v>
      </c>
      <c r="D63" s="4">
        <v>27</v>
      </c>
      <c r="E63" s="4">
        <v>27</v>
      </c>
      <c r="F63" s="4">
        <v>17</v>
      </c>
      <c r="G63" s="6">
        <v>0.62962962962962965</v>
      </c>
    </row>
    <row r="64" spans="1:7">
      <c r="A64" s="16">
        <v>23</v>
      </c>
      <c r="B64" t="s">
        <v>184</v>
      </c>
      <c r="C64" t="s">
        <v>118</v>
      </c>
      <c r="D64" s="4">
        <v>29</v>
      </c>
      <c r="E64" s="4">
        <v>24</v>
      </c>
      <c r="F64" s="4">
        <v>15</v>
      </c>
      <c r="G64" s="6">
        <v>0.625</v>
      </c>
    </row>
    <row r="65" spans="1:7">
      <c r="A65" s="16">
        <v>24</v>
      </c>
      <c r="B65" t="s">
        <v>171</v>
      </c>
      <c r="C65" t="s">
        <v>115</v>
      </c>
      <c r="D65" s="4">
        <v>29</v>
      </c>
      <c r="E65" s="4">
        <v>29</v>
      </c>
      <c r="F65" s="4">
        <v>18</v>
      </c>
      <c r="G65" s="6">
        <v>0.62068965517241381</v>
      </c>
    </row>
    <row r="66" spans="1:7">
      <c r="A66" s="16">
        <v>25</v>
      </c>
      <c r="B66" t="s">
        <v>140</v>
      </c>
      <c r="C66" t="s">
        <v>117</v>
      </c>
      <c r="D66" s="4">
        <v>22</v>
      </c>
      <c r="E66" s="4">
        <v>21</v>
      </c>
      <c r="F66" s="4">
        <v>13</v>
      </c>
      <c r="G66" s="6">
        <v>0.61904761904761907</v>
      </c>
    </row>
    <row r="67" spans="1:7">
      <c r="A67" s="16">
        <v>26</v>
      </c>
      <c r="B67" t="s">
        <v>124</v>
      </c>
      <c r="C67" t="s">
        <v>120</v>
      </c>
      <c r="D67" s="4">
        <v>23</v>
      </c>
      <c r="E67" s="4">
        <v>23</v>
      </c>
      <c r="F67" s="4">
        <v>14</v>
      </c>
      <c r="G67" s="6">
        <v>0.60869565217391308</v>
      </c>
    </row>
    <row r="68" spans="1:7">
      <c r="A68" s="16">
        <v>27</v>
      </c>
      <c r="B68" t="s">
        <v>165</v>
      </c>
      <c r="C68" t="s">
        <v>119</v>
      </c>
      <c r="D68" s="4">
        <v>25</v>
      </c>
      <c r="E68" s="4">
        <v>25</v>
      </c>
      <c r="F68" s="4">
        <v>15</v>
      </c>
      <c r="G68" s="6">
        <v>0.6</v>
      </c>
    </row>
    <row r="69" spans="1:7">
      <c r="A69" s="16">
        <v>28</v>
      </c>
      <c r="B69" t="s">
        <v>112</v>
      </c>
      <c r="C69" t="s">
        <v>93</v>
      </c>
      <c r="D69" s="4">
        <v>23</v>
      </c>
      <c r="E69" s="4">
        <v>22</v>
      </c>
      <c r="F69" s="4">
        <v>13</v>
      </c>
      <c r="G69" s="6">
        <v>0.59090909090909094</v>
      </c>
    </row>
    <row r="70" spans="1:7">
      <c r="A70" s="16">
        <v>29</v>
      </c>
      <c r="B70" t="s">
        <v>195</v>
      </c>
      <c r="C70" t="s">
        <v>121</v>
      </c>
      <c r="D70" s="4">
        <v>25</v>
      </c>
      <c r="E70" s="4">
        <v>21</v>
      </c>
      <c r="F70" s="4">
        <v>11</v>
      </c>
      <c r="G70" s="6">
        <v>0.52380952380952384</v>
      </c>
    </row>
    <row r="71" spans="1:7">
      <c r="A71" s="16">
        <v>30</v>
      </c>
      <c r="B71" t="s">
        <v>143</v>
      </c>
      <c r="C71" t="s">
        <v>117</v>
      </c>
      <c r="D71" s="4">
        <v>20</v>
      </c>
      <c r="E71" s="4">
        <v>19</v>
      </c>
      <c r="F71" s="4">
        <v>9</v>
      </c>
      <c r="G71" s="6">
        <v>0.47368421052631576</v>
      </c>
    </row>
    <row r="72" spans="1:7">
      <c r="D72" s="4"/>
      <c r="E72" s="4"/>
      <c r="F72" s="4"/>
      <c r="G72" s="6"/>
    </row>
    <row r="73" spans="1:7">
      <c r="D73" s="4"/>
      <c r="E73" s="4"/>
      <c r="F73" s="4"/>
      <c r="G73" s="6"/>
    </row>
    <row r="74" spans="1:7">
      <c r="D74" s="4"/>
      <c r="E74" s="4"/>
      <c r="F74" s="4"/>
      <c r="G74" s="6"/>
    </row>
  </sheetData>
  <mergeCells count="2">
    <mergeCell ref="B2:G2"/>
    <mergeCell ref="D5:G5"/>
  </mergeCells>
  <printOptions horizontalCentered="1"/>
  <pageMargins left="0" right="0" top="0.25" bottom="0" header="0.25" footer="0.5"/>
  <pageSetup scale="79" orientation="portrait" horizontalDpi="4294967292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W109"/>
  <sheetViews>
    <sheetView workbookViewId="0">
      <pane xSplit="3" ySplit="3" topLeftCell="D4" activePane="bottomRight" state="frozen"/>
      <selection activeCell="U1" sqref="L1:U1048576"/>
      <selection pane="topRight" activeCell="U1" sqref="L1:U1048576"/>
      <selection pane="bottomLeft" activeCell="U1" sqref="L1:U1048576"/>
      <selection pane="bottomRight"/>
    </sheetView>
  </sheetViews>
  <sheetFormatPr defaultRowHeight="12.5"/>
  <cols>
    <col min="1" max="1" width="25" customWidth="1"/>
    <col min="2" max="2" width="2.26953125" customWidth="1"/>
    <col min="3" max="3" width="5.26953125" customWidth="1"/>
    <col min="4" max="11" width="6.1796875" customWidth="1"/>
    <col min="12" max="21" width="6.1796875" hidden="1" customWidth="1"/>
    <col min="22" max="22" width="6.7265625" customWidth="1"/>
    <col min="23" max="23" width="10.1796875" customWidth="1"/>
  </cols>
  <sheetData>
    <row r="1" spans="1:23" ht="18">
      <c r="A1" s="22" t="s">
        <v>92</v>
      </c>
      <c r="H1" s="34" t="s">
        <v>93</v>
      </c>
    </row>
    <row r="2" spans="1:23">
      <c r="C2" s="46" t="s">
        <v>82</v>
      </c>
      <c r="D2" s="2"/>
      <c r="E2" s="2"/>
      <c r="F2" s="2"/>
      <c r="G2" s="2"/>
      <c r="H2" s="48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</row>
    <row r="3" spans="1:23">
      <c r="A3" t="s">
        <v>68</v>
      </c>
      <c r="B3" t="s">
        <v>67</v>
      </c>
      <c r="D3" s="5" t="s">
        <v>83</v>
      </c>
      <c r="E3" s="5">
        <v>46118</v>
      </c>
      <c r="F3" s="5">
        <v>46125</v>
      </c>
      <c r="G3" s="5">
        <v>46132</v>
      </c>
      <c r="H3" s="5">
        <v>46146</v>
      </c>
      <c r="I3" s="5">
        <v>46153</v>
      </c>
      <c r="J3" s="5">
        <v>46160</v>
      </c>
      <c r="K3" s="5">
        <v>46174</v>
      </c>
      <c r="L3" s="5"/>
      <c r="M3" s="5"/>
      <c r="N3" s="5"/>
      <c r="O3" s="5"/>
      <c r="P3" s="5"/>
      <c r="Q3" s="5"/>
      <c r="R3" s="5"/>
      <c r="S3" s="5"/>
      <c r="T3" s="5"/>
      <c r="U3" s="5"/>
      <c r="V3" t="s">
        <v>84</v>
      </c>
      <c r="W3" t="s">
        <v>73</v>
      </c>
    </row>
    <row r="4" spans="1:23">
      <c r="A4" s="2" t="s">
        <v>94</v>
      </c>
      <c r="B4" s="12" t="s">
        <v>95</v>
      </c>
      <c r="C4" t="s">
        <v>85</v>
      </c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  <c r="V4">
        <f t="shared" ref="V4:V35" si="0">SUM(D4:U4)</f>
        <v>0</v>
      </c>
    </row>
    <row r="5" spans="1:23">
      <c r="A5" s="2"/>
      <c r="B5" s="12"/>
      <c r="C5" t="s">
        <v>86</v>
      </c>
      <c r="V5">
        <f t="shared" si="0"/>
        <v>0</v>
      </c>
    </row>
    <row r="6" spans="1:23" ht="13" thickBot="1">
      <c r="A6" s="10"/>
      <c r="B6" s="13"/>
      <c r="C6" s="8" t="s">
        <v>87</v>
      </c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>
        <f t="shared" si="0"/>
        <v>0</v>
      </c>
      <c r="W6" s="11">
        <f>IF(V5&lt;&gt;0,V6/V5,0)</f>
        <v>0</v>
      </c>
    </row>
    <row r="7" spans="1:23" ht="13" thickTop="1">
      <c r="A7" s="2" t="s">
        <v>96</v>
      </c>
      <c r="B7" s="12" t="s">
        <v>95</v>
      </c>
      <c r="C7" t="s">
        <v>85</v>
      </c>
      <c r="E7">
        <v>4</v>
      </c>
      <c r="F7">
        <v>3</v>
      </c>
      <c r="G7">
        <v>3</v>
      </c>
      <c r="I7">
        <v>3</v>
      </c>
      <c r="J7">
        <v>3</v>
      </c>
      <c r="V7">
        <f t="shared" si="0"/>
        <v>16</v>
      </c>
      <c r="W7" s="1"/>
    </row>
    <row r="8" spans="1:23">
      <c r="A8" s="2"/>
      <c r="B8" s="12"/>
      <c r="C8" t="s">
        <v>86</v>
      </c>
      <c r="E8">
        <v>4</v>
      </c>
      <c r="F8">
        <v>3</v>
      </c>
      <c r="G8">
        <v>3</v>
      </c>
      <c r="I8">
        <v>3</v>
      </c>
      <c r="J8">
        <v>3</v>
      </c>
      <c r="V8">
        <f t="shared" si="0"/>
        <v>16</v>
      </c>
    </row>
    <row r="9" spans="1:23" ht="13" thickBot="1">
      <c r="A9" s="10"/>
      <c r="B9" s="13"/>
      <c r="C9" s="8" t="s">
        <v>87</v>
      </c>
      <c r="D9" s="8"/>
      <c r="E9" s="8">
        <v>4</v>
      </c>
      <c r="F9" s="8">
        <v>2</v>
      </c>
      <c r="G9" s="8">
        <v>1</v>
      </c>
      <c r="H9" s="8"/>
      <c r="I9" s="8">
        <v>1</v>
      </c>
      <c r="J9" s="8">
        <v>2</v>
      </c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>
        <f t="shared" si="0"/>
        <v>10</v>
      </c>
      <c r="W9" s="11">
        <f>IF(V8&lt;&gt;0,V9/V8,0)</f>
        <v>0.625</v>
      </c>
    </row>
    <row r="10" spans="1:23" ht="13" thickTop="1">
      <c r="A10" s="2" t="s">
        <v>97</v>
      </c>
      <c r="B10" s="12" t="s">
        <v>98</v>
      </c>
      <c r="C10" t="s">
        <v>85</v>
      </c>
      <c r="F10" s="52">
        <v>3</v>
      </c>
      <c r="V10">
        <f t="shared" si="0"/>
        <v>3</v>
      </c>
      <c r="W10" s="1"/>
    </row>
    <row r="11" spans="1:23">
      <c r="A11" s="2"/>
      <c r="B11" s="12"/>
      <c r="C11" t="s">
        <v>86</v>
      </c>
      <c r="F11" s="52">
        <v>2</v>
      </c>
      <c r="V11">
        <f t="shared" si="0"/>
        <v>2</v>
      </c>
    </row>
    <row r="12" spans="1:23" ht="13" thickBot="1">
      <c r="A12" s="10"/>
      <c r="B12" s="13"/>
      <c r="C12" s="8" t="s">
        <v>87</v>
      </c>
      <c r="D12" s="8"/>
      <c r="E12" s="8"/>
      <c r="F12" s="8">
        <v>0</v>
      </c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>
        <f t="shared" si="0"/>
        <v>0</v>
      </c>
      <c r="W12" s="11">
        <f>IF(V11&lt;&gt;0,V12/V11,0)</f>
        <v>0</v>
      </c>
    </row>
    <row r="13" spans="1:23" ht="13" thickTop="1">
      <c r="A13" s="2" t="s">
        <v>99</v>
      </c>
      <c r="B13" s="12" t="s">
        <v>95</v>
      </c>
      <c r="C13" t="s">
        <v>85</v>
      </c>
      <c r="K13">
        <v>3</v>
      </c>
      <c r="V13">
        <f t="shared" si="0"/>
        <v>3</v>
      </c>
      <c r="W13" s="1"/>
    </row>
    <row r="14" spans="1:23">
      <c r="A14" s="2"/>
      <c r="B14" s="12"/>
      <c r="C14" t="s">
        <v>86</v>
      </c>
      <c r="K14">
        <v>3</v>
      </c>
      <c r="V14">
        <f t="shared" si="0"/>
        <v>3</v>
      </c>
    </row>
    <row r="15" spans="1:23" ht="13" thickBot="1">
      <c r="A15" s="10"/>
      <c r="B15" s="13"/>
      <c r="C15" s="8" t="s">
        <v>87</v>
      </c>
      <c r="D15" s="8"/>
      <c r="E15" s="8"/>
      <c r="F15" s="8"/>
      <c r="G15" s="8"/>
      <c r="H15" s="8"/>
      <c r="I15" s="8"/>
      <c r="J15" s="8"/>
      <c r="K15" s="8">
        <v>1</v>
      </c>
      <c r="L15" s="8"/>
      <c r="M15" s="8"/>
      <c r="N15" s="8"/>
      <c r="O15" s="8"/>
      <c r="P15" s="8"/>
      <c r="Q15" s="8"/>
      <c r="R15" s="8"/>
      <c r="S15" s="8"/>
      <c r="T15" s="8"/>
      <c r="U15" s="8"/>
      <c r="V15" s="8">
        <f t="shared" si="0"/>
        <v>1</v>
      </c>
      <c r="W15" s="11">
        <f>IF(V14&lt;&gt;0,V15/V14,0)</f>
        <v>0.33333333333333331</v>
      </c>
    </row>
    <row r="16" spans="1:23" ht="13" thickTop="1">
      <c r="A16" s="2" t="s">
        <v>100</v>
      </c>
      <c r="B16" s="12" t="s">
        <v>98</v>
      </c>
      <c r="C16" t="s">
        <v>85</v>
      </c>
      <c r="V16">
        <f t="shared" si="0"/>
        <v>0</v>
      </c>
      <c r="W16" s="1"/>
    </row>
    <row r="17" spans="1:23">
      <c r="A17" s="2"/>
      <c r="B17" s="12"/>
      <c r="C17" t="s">
        <v>86</v>
      </c>
      <c r="V17">
        <f t="shared" si="0"/>
        <v>0</v>
      </c>
    </row>
    <row r="18" spans="1:23" ht="13" thickBot="1">
      <c r="A18" s="10"/>
      <c r="B18" s="13"/>
      <c r="C18" s="8" t="s">
        <v>87</v>
      </c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>
        <f t="shared" si="0"/>
        <v>0</v>
      </c>
      <c r="W18" s="11">
        <f>IF(V17&lt;&gt;0,V18/V17,0)</f>
        <v>0</v>
      </c>
    </row>
    <row r="19" spans="1:23" ht="13" thickTop="1">
      <c r="A19" s="2" t="s">
        <v>101</v>
      </c>
      <c r="B19" s="12" t="s">
        <v>95</v>
      </c>
      <c r="C19" t="s">
        <v>85</v>
      </c>
      <c r="E19">
        <v>4</v>
      </c>
      <c r="F19">
        <v>3</v>
      </c>
      <c r="G19">
        <v>3</v>
      </c>
      <c r="H19">
        <v>4</v>
      </c>
      <c r="I19">
        <v>3</v>
      </c>
      <c r="J19">
        <v>4</v>
      </c>
      <c r="K19">
        <v>3</v>
      </c>
      <c r="V19">
        <f t="shared" si="0"/>
        <v>24</v>
      </c>
      <c r="W19" s="1"/>
    </row>
    <row r="20" spans="1:23">
      <c r="A20" s="2"/>
      <c r="B20" s="12"/>
      <c r="C20" t="s">
        <v>86</v>
      </c>
      <c r="E20">
        <v>4</v>
      </c>
      <c r="F20">
        <v>3</v>
      </c>
      <c r="G20">
        <v>3</v>
      </c>
      <c r="H20">
        <v>4</v>
      </c>
      <c r="I20">
        <v>3</v>
      </c>
      <c r="J20">
        <v>4</v>
      </c>
      <c r="K20">
        <v>3</v>
      </c>
      <c r="V20">
        <f t="shared" si="0"/>
        <v>24</v>
      </c>
    </row>
    <row r="21" spans="1:23" ht="13" thickBot="1">
      <c r="A21" s="10"/>
      <c r="B21" s="13"/>
      <c r="C21" s="8" t="s">
        <v>87</v>
      </c>
      <c r="D21" s="8"/>
      <c r="E21" s="8">
        <v>4</v>
      </c>
      <c r="F21" s="8">
        <v>3</v>
      </c>
      <c r="G21" s="8">
        <v>2</v>
      </c>
      <c r="H21" s="8">
        <v>3</v>
      </c>
      <c r="I21" s="8">
        <v>2</v>
      </c>
      <c r="J21" s="8">
        <v>3</v>
      </c>
      <c r="K21" s="8">
        <v>1</v>
      </c>
      <c r="L21" s="8"/>
      <c r="M21" s="8"/>
      <c r="N21" s="8"/>
      <c r="O21" s="8"/>
      <c r="P21" s="8"/>
      <c r="Q21" s="8"/>
      <c r="R21" s="8"/>
      <c r="S21" s="8"/>
      <c r="T21" s="8"/>
      <c r="U21" s="8"/>
      <c r="V21" s="8">
        <f t="shared" si="0"/>
        <v>18</v>
      </c>
      <c r="W21" s="11">
        <f>IF(V20&lt;&gt;0,V21/V20,0)</f>
        <v>0.75</v>
      </c>
    </row>
    <row r="22" spans="1:23" ht="13" thickTop="1">
      <c r="A22" s="2" t="s">
        <v>102</v>
      </c>
      <c r="B22" s="12" t="s">
        <v>98</v>
      </c>
      <c r="C22" t="s">
        <v>85</v>
      </c>
      <c r="E22">
        <v>3</v>
      </c>
      <c r="F22">
        <v>4</v>
      </c>
      <c r="G22">
        <v>4</v>
      </c>
      <c r="H22" s="52">
        <v>3</v>
      </c>
      <c r="I22" s="52">
        <v>3</v>
      </c>
      <c r="J22" s="52">
        <v>4</v>
      </c>
      <c r="K22" s="52">
        <v>3</v>
      </c>
      <c r="V22">
        <f t="shared" si="0"/>
        <v>24</v>
      </c>
      <c r="W22" s="1"/>
    </row>
    <row r="23" spans="1:23">
      <c r="A23" s="2"/>
      <c r="B23" s="12"/>
      <c r="C23" t="s">
        <v>86</v>
      </c>
      <c r="E23">
        <v>3</v>
      </c>
      <c r="F23">
        <v>4</v>
      </c>
      <c r="G23">
        <v>3</v>
      </c>
      <c r="H23" s="52">
        <v>3</v>
      </c>
      <c r="I23" s="52">
        <v>3</v>
      </c>
      <c r="J23" s="52">
        <v>4</v>
      </c>
      <c r="K23" s="52">
        <v>3</v>
      </c>
      <c r="V23">
        <f t="shared" si="0"/>
        <v>23</v>
      </c>
    </row>
    <row r="24" spans="1:23" ht="13" thickBot="1">
      <c r="A24" s="10"/>
      <c r="B24" s="13"/>
      <c r="C24" s="8" t="s">
        <v>87</v>
      </c>
      <c r="D24" s="8"/>
      <c r="E24" s="8">
        <v>2</v>
      </c>
      <c r="F24" s="8">
        <v>0</v>
      </c>
      <c r="G24" s="8">
        <v>1</v>
      </c>
      <c r="H24" s="8">
        <v>2</v>
      </c>
      <c r="I24" s="8">
        <v>1</v>
      </c>
      <c r="J24" s="8">
        <v>2</v>
      </c>
      <c r="K24" s="8">
        <v>3</v>
      </c>
      <c r="L24" s="8"/>
      <c r="M24" s="8"/>
      <c r="N24" s="8"/>
      <c r="O24" s="8"/>
      <c r="P24" s="8"/>
      <c r="Q24" s="8"/>
      <c r="R24" s="8"/>
      <c r="S24" s="8"/>
      <c r="T24" s="8"/>
      <c r="U24" s="8"/>
      <c r="V24" s="8">
        <f t="shared" si="0"/>
        <v>11</v>
      </c>
      <c r="W24" s="11">
        <f>IF(V23&lt;&gt;0,V24/V23,0)</f>
        <v>0.47826086956521741</v>
      </c>
    </row>
    <row r="25" spans="1:23" ht="13" thickTop="1">
      <c r="A25" s="2" t="s">
        <v>103</v>
      </c>
      <c r="B25" s="12" t="s">
        <v>95</v>
      </c>
      <c r="C25" t="s">
        <v>85</v>
      </c>
      <c r="E25" s="52">
        <v>1</v>
      </c>
      <c r="V25">
        <f t="shared" si="0"/>
        <v>1</v>
      </c>
      <c r="W25" s="1"/>
    </row>
    <row r="26" spans="1:23">
      <c r="A26" s="2"/>
      <c r="B26" s="12"/>
      <c r="C26" t="s">
        <v>86</v>
      </c>
      <c r="E26" s="52">
        <v>1</v>
      </c>
      <c r="V26">
        <f t="shared" si="0"/>
        <v>1</v>
      </c>
    </row>
    <row r="27" spans="1:23" ht="13" thickBot="1">
      <c r="A27" s="10"/>
      <c r="B27" s="13"/>
      <c r="C27" s="8" t="s">
        <v>87</v>
      </c>
      <c r="D27" s="8"/>
      <c r="E27" s="8">
        <v>1</v>
      </c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>
        <f t="shared" si="0"/>
        <v>1</v>
      </c>
      <c r="W27" s="11">
        <f>IF(V26&lt;&gt;0,V27/V26,0)</f>
        <v>1</v>
      </c>
    </row>
    <row r="28" spans="1:23" ht="13" thickTop="1">
      <c r="A28" s="2" t="s">
        <v>104</v>
      </c>
      <c r="B28" s="12" t="s">
        <v>98</v>
      </c>
      <c r="C28" t="s">
        <v>85</v>
      </c>
      <c r="E28">
        <v>3</v>
      </c>
      <c r="F28">
        <v>3</v>
      </c>
      <c r="G28">
        <v>4</v>
      </c>
      <c r="H28">
        <v>4</v>
      </c>
      <c r="I28">
        <v>3</v>
      </c>
      <c r="J28">
        <v>3</v>
      </c>
      <c r="K28">
        <v>3</v>
      </c>
      <c r="V28">
        <f t="shared" si="0"/>
        <v>23</v>
      </c>
      <c r="W28" s="1"/>
    </row>
    <row r="29" spans="1:23">
      <c r="A29" s="2"/>
      <c r="B29" s="12"/>
      <c r="C29" t="s">
        <v>86</v>
      </c>
      <c r="E29">
        <v>3</v>
      </c>
      <c r="F29">
        <v>3</v>
      </c>
      <c r="G29">
        <v>4</v>
      </c>
      <c r="H29">
        <v>4</v>
      </c>
      <c r="I29">
        <v>3</v>
      </c>
      <c r="J29">
        <v>3</v>
      </c>
      <c r="K29">
        <v>3</v>
      </c>
      <c r="V29">
        <f t="shared" si="0"/>
        <v>23</v>
      </c>
    </row>
    <row r="30" spans="1:23" ht="13" thickBot="1">
      <c r="A30" s="10"/>
      <c r="B30" s="13"/>
      <c r="C30" s="8" t="s">
        <v>87</v>
      </c>
      <c r="D30" s="8"/>
      <c r="E30" s="8">
        <v>2</v>
      </c>
      <c r="F30" s="8">
        <v>0</v>
      </c>
      <c r="G30" s="8">
        <v>2</v>
      </c>
      <c r="H30" s="8">
        <v>2</v>
      </c>
      <c r="I30" s="8">
        <v>2</v>
      </c>
      <c r="J30" s="8">
        <v>2</v>
      </c>
      <c r="K30" s="8">
        <v>1</v>
      </c>
      <c r="L30" s="8"/>
      <c r="M30" s="8"/>
      <c r="N30" s="8"/>
      <c r="O30" s="8"/>
      <c r="P30" s="8"/>
      <c r="Q30" s="8"/>
      <c r="R30" s="8"/>
      <c r="S30" s="8"/>
      <c r="T30" s="8"/>
      <c r="U30" s="8"/>
      <c r="V30" s="8">
        <f t="shared" si="0"/>
        <v>11</v>
      </c>
      <c r="W30" s="11">
        <f>IF(V29&lt;&gt;0,V30/V29,0)</f>
        <v>0.47826086956521741</v>
      </c>
    </row>
    <row r="31" spans="1:23" ht="13" thickTop="1">
      <c r="A31" s="2" t="s">
        <v>105</v>
      </c>
      <c r="B31" s="12" t="s">
        <v>98</v>
      </c>
      <c r="C31" t="s">
        <v>85</v>
      </c>
      <c r="E31">
        <v>4</v>
      </c>
      <c r="F31">
        <v>3</v>
      </c>
      <c r="G31" s="52">
        <v>3</v>
      </c>
      <c r="H31" s="52">
        <v>4</v>
      </c>
      <c r="I31" s="52">
        <v>3</v>
      </c>
      <c r="J31" s="52">
        <v>4</v>
      </c>
      <c r="V31">
        <f t="shared" si="0"/>
        <v>21</v>
      </c>
      <c r="W31" s="1"/>
    </row>
    <row r="32" spans="1:23">
      <c r="A32" s="2"/>
      <c r="B32" s="12"/>
      <c r="C32" t="s">
        <v>86</v>
      </c>
      <c r="E32">
        <v>3</v>
      </c>
      <c r="F32">
        <v>3</v>
      </c>
      <c r="G32" s="52">
        <v>3</v>
      </c>
      <c r="H32" s="52">
        <v>4</v>
      </c>
      <c r="I32" s="52">
        <v>3</v>
      </c>
      <c r="J32" s="52">
        <v>4</v>
      </c>
      <c r="V32">
        <f t="shared" si="0"/>
        <v>20</v>
      </c>
    </row>
    <row r="33" spans="1:23" ht="13" thickBot="1">
      <c r="A33" s="10"/>
      <c r="B33" s="13"/>
      <c r="C33" s="8" t="s">
        <v>87</v>
      </c>
      <c r="D33" s="8"/>
      <c r="E33" s="8">
        <v>3</v>
      </c>
      <c r="F33" s="8">
        <v>0</v>
      </c>
      <c r="G33" s="8">
        <v>2</v>
      </c>
      <c r="H33" s="8">
        <v>3</v>
      </c>
      <c r="I33" s="8">
        <v>0</v>
      </c>
      <c r="J33" s="8">
        <v>0</v>
      </c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>
        <f t="shared" si="0"/>
        <v>8</v>
      </c>
      <c r="W33" s="11">
        <f>IF(V32&lt;&gt;0,V33/V32,0)</f>
        <v>0.4</v>
      </c>
    </row>
    <row r="34" spans="1:23" ht="13" thickTop="1">
      <c r="A34" s="2" t="s">
        <v>106</v>
      </c>
      <c r="B34" s="12" t="s">
        <v>95</v>
      </c>
      <c r="C34" t="s">
        <v>85</v>
      </c>
      <c r="E34" s="52">
        <v>2</v>
      </c>
      <c r="F34" s="52">
        <v>3</v>
      </c>
      <c r="G34">
        <v>4</v>
      </c>
      <c r="H34" s="52">
        <v>4</v>
      </c>
      <c r="I34" s="52">
        <v>3</v>
      </c>
      <c r="J34" s="52">
        <v>4</v>
      </c>
      <c r="K34" s="52">
        <v>3</v>
      </c>
      <c r="V34">
        <f t="shared" si="0"/>
        <v>23</v>
      </c>
      <c r="W34" s="1"/>
    </row>
    <row r="35" spans="1:23">
      <c r="A35" s="2"/>
      <c r="B35" s="12"/>
      <c r="C35" t="s">
        <v>86</v>
      </c>
      <c r="E35" s="52">
        <v>2</v>
      </c>
      <c r="F35" s="52">
        <v>3</v>
      </c>
      <c r="G35">
        <v>3</v>
      </c>
      <c r="H35" s="52">
        <v>4</v>
      </c>
      <c r="I35" s="52">
        <v>3</v>
      </c>
      <c r="J35" s="52">
        <v>4</v>
      </c>
      <c r="K35" s="52">
        <v>3</v>
      </c>
      <c r="V35">
        <f t="shared" si="0"/>
        <v>22</v>
      </c>
    </row>
    <row r="36" spans="1:23" ht="13" thickBot="1">
      <c r="A36" s="10"/>
      <c r="B36" s="13"/>
      <c r="C36" s="8" t="s">
        <v>87</v>
      </c>
      <c r="D36" s="8"/>
      <c r="E36" s="8">
        <v>1</v>
      </c>
      <c r="F36" s="8">
        <v>3</v>
      </c>
      <c r="G36" s="8">
        <v>3</v>
      </c>
      <c r="H36" s="8">
        <v>1</v>
      </c>
      <c r="I36" s="8">
        <v>1</v>
      </c>
      <c r="J36" s="8">
        <v>4</v>
      </c>
      <c r="K36" s="8">
        <v>2</v>
      </c>
      <c r="L36" s="8"/>
      <c r="M36" s="8"/>
      <c r="N36" s="8"/>
      <c r="O36" s="8"/>
      <c r="P36" s="8"/>
      <c r="Q36" s="8"/>
      <c r="R36" s="8"/>
      <c r="S36" s="8"/>
      <c r="T36" s="8"/>
      <c r="U36" s="8"/>
      <c r="V36" s="8">
        <f t="shared" ref="V36:V67" si="1">SUM(D36:U36)</f>
        <v>15</v>
      </c>
      <c r="W36" s="11">
        <f>IF(V35&lt;&gt;0,V36/V35,0)</f>
        <v>0.68181818181818177</v>
      </c>
    </row>
    <row r="37" spans="1:23" ht="13" thickTop="1">
      <c r="A37" s="2" t="s">
        <v>107</v>
      </c>
      <c r="B37" s="12" t="s">
        <v>98</v>
      </c>
      <c r="C37" t="s">
        <v>85</v>
      </c>
      <c r="E37" s="52">
        <v>3</v>
      </c>
      <c r="V37">
        <f t="shared" si="1"/>
        <v>3</v>
      </c>
      <c r="W37" s="1"/>
    </row>
    <row r="38" spans="1:23">
      <c r="A38" s="2"/>
      <c r="B38" s="12"/>
      <c r="C38" t="s">
        <v>86</v>
      </c>
      <c r="E38" s="52">
        <v>3</v>
      </c>
      <c r="V38">
        <f t="shared" si="1"/>
        <v>3</v>
      </c>
    </row>
    <row r="39" spans="1:23" ht="13" thickBot="1">
      <c r="A39" s="10"/>
      <c r="B39" s="13"/>
      <c r="C39" s="8" t="s">
        <v>87</v>
      </c>
      <c r="D39" s="8"/>
      <c r="E39" s="8">
        <v>1</v>
      </c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>
        <f t="shared" si="1"/>
        <v>1</v>
      </c>
      <c r="W39" s="11">
        <f>IF(V38&lt;&gt;0,V39/V38,0)</f>
        <v>0.33333333333333331</v>
      </c>
    </row>
    <row r="40" spans="1:23" ht="13" thickTop="1">
      <c r="A40" s="2" t="s">
        <v>108</v>
      </c>
      <c r="B40" s="12" t="s">
        <v>98</v>
      </c>
      <c r="C40" t="s">
        <v>85</v>
      </c>
      <c r="G40">
        <v>3</v>
      </c>
      <c r="V40">
        <f t="shared" si="1"/>
        <v>3</v>
      </c>
      <c r="W40" s="1"/>
    </row>
    <row r="41" spans="1:23">
      <c r="A41" s="2"/>
      <c r="B41" s="12"/>
      <c r="C41" t="s">
        <v>86</v>
      </c>
      <c r="G41">
        <v>2</v>
      </c>
      <c r="V41">
        <f t="shared" si="1"/>
        <v>2</v>
      </c>
    </row>
    <row r="42" spans="1:23" ht="13" thickBot="1">
      <c r="A42" s="10"/>
      <c r="B42" s="13"/>
      <c r="C42" s="8" t="s">
        <v>87</v>
      </c>
      <c r="D42" s="8"/>
      <c r="E42" s="8"/>
      <c r="F42" s="8"/>
      <c r="G42" s="8">
        <v>0</v>
      </c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>
        <f t="shared" si="1"/>
        <v>0</v>
      </c>
      <c r="W42" s="11">
        <f>IF(V41&lt;&gt;0,V42/V41,0)</f>
        <v>0</v>
      </c>
    </row>
    <row r="43" spans="1:23" ht="13" thickTop="1">
      <c r="A43" s="2" t="s">
        <v>109</v>
      </c>
      <c r="B43" s="12" t="s">
        <v>95</v>
      </c>
      <c r="C43" t="s">
        <v>85</v>
      </c>
      <c r="K43">
        <v>3</v>
      </c>
      <c r="V43">
        <f t="shared" si="1"/>
        <v>3</v>
      </c>
      <c r="W43" s="1"/>
    </row>
    <row r="44" spans="1:23">
      <c r="A44" s="2"/>
      <c r="B44" s="12"/>
      <c r="C44" t="s">
        <v>86</v>
      </c>
      <c r="K44">
        <v>3</v>
      </c>
      <c r="V44">
        <f t="shared" si="1"/>
        <v>3</v>
      </c>
    </row>
    <row r="45" spans="1:23" ht="13" thickBot="1">
      <c r="A45" s="10"/>
      <c r="B45" s="13"/>
      <c r="C45" s="8" t="s">
        <v>87</v>
      </c>
      <c r="D45" s="8"/>
      <c r="E45" s="8"/>
      <c r="F45" s="8"/>
      <c r="G45" s="8"/>
      <c r="H45" s="8"/>
      <c r="I45" s="8"/>
      <c r="J45" s="8"/>
      <c r="K45" s="8">
        <v>1</v>
      </c>
      <c r="L45" s="8"/>
      <c r="M45" s="8"/>
      <c r="N45" s="8"/>
      <c r="O45" s="8"/>
      <c r="P45" s="8"/>
      <c r="Q45" s="8"/>
      <c r="R45" s="8"/>
      <c r="S45" s="8"/>
      <c r="T45" s="8"/>
      <c r="U45" s="8"/>
      <c r="V45" s="8">
        <f t="shared" si="1"/>
        <v>1</v>
      </c>
      <c r="W45" s="11">
        <f>IF(V44&lt;&gt;0,V45/V44,0)</f>
        <v>0.33333333333333331</v>
      </c>
    </row>
    <row r="46" spans="1:23" ht="13" thickTop="1">
      <c r="A46" s="2" t="s">
        <v>110</v>
      </c>
      <c r="B46" s="12" t="s">
        <v>98</v>
      </c>
      <c r="C46" t="s">
        <v>85</v>
      </c>
      <c r="E46">
        <v>4</v>
      </c>
      <c r="F46">
        <v>4</v>
      </c>
      <c r="G46">
        <v>3</v>
      </c>
      <c r="H46">
        <v>4</v>
      </c>
      <c r="I46">
        <v>3</v>
      </c>
      <c r="J46">
        <v>4</v>
      </c>
      <c r="K46">
        <v>3</v>
      </c>
      <c r="V46">
        <f t="shared" si="1"/>
        <v>25</v>
      </c>
      <c r="W46" s="1"/>
    </row>
    <row r="47" spans="1:23">
      <c r="A47" s="2"/>
      <c r="B47" s="12"/>
      <c r="C47" t="s">
        <v>86</v>
      </c>
      <c r="E47">
        <v>4</v>
      </c>
      <c r="F47">
        <v>4</v>
      </c>
      <c r="G47">
        <v>3</v>
      </c>
      <c r="H47">
        <v>4</v>
      </c>
      <c r="I47">
        <v>3</v>
      </c>
      <c r="J47">
        <v>4</v>
      </c>
      <c r="K47">
        <v>3</v>
      </c>
      <c r="V47">
        <f t="shared" si="1"/>
        <v>25</v>
      </c>
    </row>
    <row r="48" spans="1:23" ht="13" thickBot="1">
      <c r="A48" s="10"/>
      <c r="B48" s="13"/>
      <c r="C48" s="8" t="s">
        <v>87</v>
      </c>
      <c r="D48" s="8"/>
      <c r="E48" s="8">
        <v>0</v>
      </c>
      <c r="F48" s="8">
        <v>0</v>
      </c>
      <c r="G48" s="8">
        <v>1</v>
      </c>
      <c r="H48" s="8">
        <v>3</v>
      </c>
      <c r="I48" s="8">
        <v>0</v>
      </c>
      <c r="J48" s="8">
        <v>2</v>
      </c>
      <c r="K48" s="8">
        <v>0</v>
      </c>
      <c r="L48" s="8"/>
      <c r="M48" s="8"/>
      <c r="N48" s="8"/>
      <c r="O48" s="8"/>
      <c r="P48" s="8"/>
      <c r="Q48" s="8"/>
      <c r="R48" s="8"/>
      <c r="S48" s="8"/>
      <c r="T48" s="8"/>
      <c r="U48" s="8"/>
      <c r="V48" s="8">
        <f t="shared" si="1"/>
        <v>6</v>
      </c>
      <c r="W48" s="11">
        <f>IF(V47&lt;&gt;0,V48/V47,0)</f>
        <v>0.24</v>
      </c>
    </row>
    <row r="49" spans="1:23" ht="13" thickTop="1">
      <c r="A49" s="2" t="s">
        <v>111</v>
      </c>
      <c r="B49" s="12" t="s">
        <v>95</v>
      </c>
      <c r="C49" t="s">
        <v>85</v>
      </c>
      <c r="E49">
        <v>4</v>
      </c>
      <c r="F49">
        <v>4</v>
      </c>
      <c r="G49">
        <v>3</v>
      </c>
      <c r="H49">
        <v>4</v>
      </c>
      <c r="I49" s="52">
        <v>2</v>
      </c>
      <c r="J49" s="52">
        <v>4</v>
      </c>
      <c r="K49" s="52">
        <v>3</v>
      </c>
      <c r="V49">
        <f t="shared" si="1"/>
        <v>24</v>
      </c>
      <c r="W49" s="1"/>
    </row>
    <row r="50" spans="1:23">
      <c r="A50" s="2"/>
      <c r="B50" s="12"/>
      <c r="C50" t="s">
        <v>86</v>
      </c>
      <c r="E50">
        <v>4</v>
      </c>
      <c r="F50">
        <v>4</v>
      </c>
      <c r="G50">
        <v>3</v>
      </c>
      <c r="H50">
        <v>4</v>
      </c>
      <c r="I50" s="52">
        <v>2</v>
      </c>
      <c r="J50" s="52">
        <v>4</v>
      </c>
      <c r="K50" s="52">
        <v>3</v>
      </c>
      <c r="V50">
        <f t="shared" si="1"/>
        <v>24</v>
      </c>
    </row>
    <row r="51" spans="1:23" ht="13" thickBot="1">
      <c r="A51" s="10"/>
      <c r="B51" s="13"/>
      <c r="C51" s="8" t="s">
        <v>87</v>
      </c>
      <c r="D51" s="8"/>
      <c r="E51" s="8">
        <v>1</v>
      </c>
      <c r="F51" s="8">
        <v>2</v>
      </c>
      <c r="G51" s="8">
        <v>0</v>
      </c>
      <c r="H51" s="8">
        <v>4</v>
      </c>
      <c r="I51" s="8">
        <v>1</v>
      </c>
      <c r="J51" s="8">
        <v>1</v>
      </c>
      <c r="K51" s="8">
        <v>1</v>
      </c>
      <c r="L51" s="8"/>
      <c r="M51" s="8"/>
      <c r="N51" s="8"/>
      <c r="O51" s="8"/>
      <c r="P51" s="8"/>
      <c r="Q51" s="8"/>
      <c r="R51" s="8"/>
      <c r="S51" s="8"/>
      <c r="T51" s="8"/>
      <c r="U51" s="8"/>
      <c r="V51" s="8">
        <f t="shared" si="1"/>
        <v>10</v>
      </c>
      <c r="W51" s="11">
        <f>IF(V50&lt;&gt;0,V51/V50,0)</f>
        <v>0.41666666666666669</v>
      </c>
    </row>
    <row r="52" spans="1:23" ht="13" thickTop="1">
      <c r="A52" s="2" t="s">
        <v>112</v>
      </c>
      <c r="B52" s="12" t="s">
        <v>95</v>
      </c>
      <c r="C52" t="s">
        <v>85</v>
      </c>
      <c r="E52" s="52">
        <v>3</v>
      </c>
      <c r="F52">
        <v>4</v>
      </c>
      <c r="G52">
        <v>4</v>
      </c>
      <c r="H52" s="52">
        <v>3</v>
      </c>
      <c r="I52" s="52">
        <v>3</v>
      </c>
      <c r="J52" s="52">
        <v>3</v>
      </c>
      <c r="K52" s="52">
        <v>3</v>
      </c>
      <c r="V52">
        <f t="shared" si="1"/>
        <v>23</v>
      </c>
      <c r="W52" s="1"/>
    </row>
    <row r="53" spans="1:23">
      <c r="A53" s="2"/>
      <c r="B53" s="12"/>
      <c r="C53" t="s">
        <v>86</v>
      </c>
      <c r="E53" s="52">
        <v>3</v>
      </c>
      <c r="F53">
        <v>4</v>
      </c>
      <c r="G53">
        <v>4</v>
      </c>
      <c r="H53" s="52">
        <v>2</v>
      </c>
      <c r="I53" s="52">
        <v>3</v>
      </c>
      <c r="J53" s="52">
        <v>3</v>
      </c>
      <c r="K53" s="52">
        <v>3</v>
      </c>
      <c r="V53">
        <f t="shared" si="1"/>
        <v>22</v>
      </c>
    </row>
    <row r="54" spans="1:23" ht="13" thickBot="1">
      <c r="A54" s="10"/>
      <c r="B54" s="13"/>
      <c r="C54" s="8" t="s">
        <v>87</v>
      </c>
      <c r="D54" s="8"/>
      <c r="E54" s="8">
        <v>3</v>
      </c>
      <c r="F54" s="8">
        <v>4</v>
      </c>
      <c r="G54" s="8">
        <v>1</v>
      </c>
      <c r="H54" s="8">
        <v>0</v>
      </c>
      <c r="I54" s="8">
        <v>2</v>
      </c>
      <c r="J54" s="8">
        <v>2</v>
      </c>
      <c r="K54" s="8">
        <v>1</v>
      </c>
      <c r="L54" s="8"/>
      <c r="M54" s="8"/>
      <c r="N54" s="8"/>
      <c r="O54" s="8"/>
      <c r="P54" s="8"/>
      <c r="Q54" s="8"/>
      <c r="R54" s="8"/>
      <c r="S54" s="8"/>
      <c r="T54" s="8"/>
      <c r="U54" s="8"/>
      <c r="V54" s="8">
        <f t="shared" si="1"/>
        <v>13</v>
      </c>
      <c r="W54" s="11">
        <f>IF(V53&lt;&gt;0,V54/V53,0)</f>
        <v>0.59090909090909094</v>
      </c>
    </row>
    <row r="55" spans="1:23" ht="13" thickTop="1">
      <c r="A55" s="2" t="s">
        <v>228</v>
      </c>
      <c r="B55" s="12" t="s">
        <v>98</v>
      </c>
      <c r="C55" t="s">
        <v>85</v>
      </c>
      <c r="J55">
        <v>3</v>
      </c>
      <c r="V55">
        <f t="shared" si="1"/>
        <v>3</v>
      </c>
      <c r="W55" s="1"/>
    </row>
    <row r="56" spans="1:23">
      <c r="A56" s="2"/>
      <c r="B56" s="12"/>
      <c r="C56" t="s">
        <v>86</v>
      </c>
      <c r="J56">
        <v>3</v>
      </c>
      <c r="V56">
        <f t="shared" si="1"/>
        <v>3</v>
      </c>
    </row>
    <row r="57" spans="1:23" ht="13" thickBot="1">
      <c r="A57" s="10"/>
      <c r="B57" s="13"/>
      <c r="C57" s="8" t="s">
        <v>87</v>
      </c>
      <c r="D57" s="8"/>
      <c r="E57" s="8"/>
      <c r="F57" s="8"/>
      <c r="G57" s="8"/>
      <c r="H57" s="8"/>
      <c r="I57" s="8"/>
      <c r="J57" s="8">
        <v>0</v>
      </c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>
        <f t="shared" si="1"/>
        <v>0</v>
      </c>
      <c r="W57" s="11">
        <f>IF(V56&lt;&gt;0,V57/V56,0)</f>
        <v>0</v>
      </c>
    </row>
    <row r="58" spans="1:23" ht="13" thickTop="1">
      <c r="A58" s="2" t="s">
        <v>113</v>
      </c>
      <c r="B58" s="12" t="s">
        <v>95</v>
      </c>
      <c r="C58" t="s">
        <v>85</v>
      </c>
      <c r="V58">
        <f t="shared" si="1"/>
        <v>0</v>
      </c>
      <c r="W58" s="1"/>
    </row>
    <row r="59" spans="1:23">
      <c r="A59" s="2"/>
      <c r="B59" s="12"/>
      <c r="C59" t="s">
        <v>86</v>
      </c>
      <c r="V59">
        <f t="shared" si="1"/>
        <v>0</v>
      </c>
    </row>
    <row r="60" spans="1:23" ht="13" thickBot="1">
      <c r="A60" s="10"/>
      <c r="B60" s="13"/>
      <c r="C60" s="8" t="s">
        <v>87</v>
      </c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>
        <f t="shared" si="1"/>
        <v>0</v>
      </c>
      <c r="W60" s="11">
        <f>IF(V59&lt;&gt;0,V60/V59,0)</f>
        <v>0</v>
      </c>
    </row>
    <row r="61" spans="1:23" ht="13" thickTop="1">
      <c r="A61" s="2" t="s">
        <v>114</v>
      </c>
      <c r="B61" s="12" t="s">
        <v>95</v>
      </c>
      <c r="C61" t="s">
        <v>85</v>
      </c>
      <c r="H61">
        <v>3</v>
      </c>
      <c r="V61">
        <f t="shared" si="1"/>
        <v>3</v>
      </c>
      <c r="W61" s="1"/>
    </row>
    <row r="62" spans="1:23">
      <c r="A62" s="2"/>
      <c r="B62" s="12"/>
      <c r="C62" t="s">
        <v>86</v>
      </c>
      <c r="H62">
        <v>3</v>
      </c>
      <c r="V62">
        <f t="shared" si="1"/>
        <v>3</v>
      </c>
    </row>
    <row r="63" spans="1:23" ht="13" thickBot="1">
      <c r="A63" s="10"/>
      <c r="B63" s="13"/>
      <c r="C63" s="8" t="s">
        <v>87</v>
      </c>
      <c r="D63" s="8"/>
      <c r="E63" s="8"/>
      <c r="F63" s="8"/>
      <c r="G63" s="8"/>
      <c r="H63" s="8">
        <v>3</v>
      </c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>
        <f t="shared" si="1"/>
        <v>3</v>
      </c>
      <c r="W63" s="11">
        <f>IF(V62&lt;&gt;0,V63/V62,0)</f>
        <v>1</v>
      </c>
    </row>
    <row r="64" spans="1:23" ht="13" thickTop="1">
      <c r="A64" s="2" t="s">
        <v>217</v>
      </c>
      <c r="B64" s="12" t="s">
        <v>98</v>
      </c>
      <c r="C64" t="s">
        <v>85</v>
      </c>
      <c r="H64" s="52">
        <v>3</v>
      </c>
      <c r="I64">
        <v>2</v>
      </c>
      <c r="K64">
        <v>3</v>
      </c>
      <c r="V64">
        <f t="shared" si="1"/>
        <v>8</v>
      </c>
      <c r="W64" s="1"/>
    </row>
    <row r="65" spans="1:23">
      <c r="A65" s="2"/>
      <c r="B65" s="12"/>
      <c r="C65" t="s">
        <v>86</v>
      </c>
      <c r="H65" s="52">
        <v>3</v>
      </c>
      <c r="I65">
        <v>2</v>
      </c>
      <c r="K65">
        <v>3</v>
      </c>
      <c r="V65">
        <f t="shared" si="1"/>
        <v>8</v>
      </c>
    </row>
    <row r="66" spans="1:23" ht="13" thickBot="1">
      <c r="A66" s="10"/>
      <c r="B66" s="13"/>
      <c r="C66" s="8" t="s">
        <v>87</v>
      </c>
      <c r="D66" s="8"/>
      <c r="E66" s="8"/>
      <c r="F66" s="8"/>
      <c r="G66" s="8"/>
      <c r="H66" s="8">
        <v>1</v>
      </c>
      <c r="I66" s="8">
        <v>0</v>
      </c>
      <c r="J66" s="8"/>
      <c r="K66" s="8">
        <v>1</v>
      </c>
      <c r="L66" s="8"/>
      <c r="M66" s="8"/>
      <c r="N66" s="8"/>
      <c r="O66" s="8"/>
      <c r="P66" s="8"/>
      <c r="Q66" s="8"/>
      <c r="R66" s="8"/>
      <c r="S66" s="8"/>
      <c r="T66" s="8"/>
      <c r="U66" s="8"/>
      <c r="V66" s="8">
        <f t="shared" si="1"/>
        <v>2</v>
      </c>
      <c r="W66" s="11">
        <f>IF(V65&lt;&gt;0,V66/V65,0)</f>
        <v>0.25</v>
      </c>
    </row>
    <row r="67" spans="1:23" ht="13" hidden="1" thickTop="1">
      <c r="A67" s="2"/>
      <c r="B67" s="12"/>
      <c r="C67" t="s">
        <v>85</v>
      </c>
      <c r="V67">
        <f t="shared" si="1"/>
        <v>0</v>
      </c>
      <c r="W67" s="1"/>
    </row>
    <row r="68" spans="1:23" hidden="1">
      <c r="A68" s="2"/>
      <c r="B68" s="12"/>
      <c r="C68" t="s">
        <v>86</v>
      </c>
      <c r="V68">
        <f t="shared" ref="V68:V99" si="2">SUM(D68:U68)</f>
        <v>0</v>
      </c>
    </row>
    <row r="69" spans="1:23" ht="13" hidden="1" thickBot="1">
      <c r="A69" s="10"/>
      <c r="B69" s="13"/>
      <c r="C69" s="8" t="s">
        <v>87</v>
      </c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>
        <f t="shared" si="2"/>
        <v>0</v>
      </c>
      <c r="W69" s="11">
        <f>IF(V68&lt;&gt;0,V69/V68,0)</f>
        <v>0</v>
      </c>
    </row>
    <row r="70" spans="1:23" ht="13" hidden="1" thickTop="1">
      <c r="A70" s="2"/>
      <c r="B70" s="12"/>
      <c r="C70" t="s">
        <v>85</v>
      </c>
      <c r="V70">
        <f t="shared" si="2"/>
        <v>0</v>
      </c>
      <c r="W70" s="1"/>
    </row>
    <row r="71" spans="1:23" hidden="1">
      <c r="A71" s="2"/>
      <c r="B71" s="12"/>
      <c r="C71" t="s">
        <v>86</v>
      </c>
      <c r="V71">
        <f t="shared" si="2"/>
        <v>0</v>
      </c>
    </row>
    <row r="72" spans="1:23" ht="13" hidden="1" thickBot="1">
      <c r="A72" s="10"/>
      <c r="B72" s="13"/>
      <c r="C72" s="8" t="s">
        <v>87</v>
      </c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>
        <f t="shared" si="2"/>
        <v>0</v>
      </c>
      <c r="W72" s="11">
        <f>IF(V71&lt;&gt;0,V72/V71,0)</f>
        <v>0</v>
      </c>
    </row>
    <row r="73" spans="1:23" ht="13" hidden="1" thickTop="1">
      <c r="A73" s="2"/>
      <c r="B73" s="12"/>
      <c r="C73" t="s">
        <v>85</v>
      </c>
      <c r="V73">
        <f t="shared" si="2"/>
        <v>0</v>
      </c>
      <c r="W73" s="1"/>
    </row>
    <row r="74" spans="1:23" hidden="1">
      <c r="A74" s="2"/>
      <c r="B74" s="12"/>
      <c r="C74" t="s">
        <v>86</v>
      </c>
      <c r="V74">
        <f t="shared" si="2"/>
        <v>0</v>
      </c>
    </row>
    <row r="75" spans="1:23" ht="13" hidden="1" thickBot="1">
      <c r="A75" s="10"/>
      <c r="B75" s="13"/>
      <c r="C75" s="8" t="s">
        <v>87</v>
      </c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>
        <f t="shared" si="2"/>
        <v>0</v>
      </c>
      <c r="W75" s="11">
        <f>IF(V74&lt;&gt;0,V75/V74,0)</f>
        <v>0</v>
      </c>
    </row>
    <row r="76" spans="1:23" ht="13" hidden="1" thickTop="1">
      <c r="A76" s="2"/>
      <c r="B76" s="12"/>
      <c r="C76" t="s">
        <v>85</v>
      </c>
      <c r="V76">
        <f t="shared" si="2"/>
        <v>0</v>
      </c>
      <c r="W76" s="1"/>
    </row>
    <row r="77" spans="1:23" hidden="1">
      <c r="A77" s="2"/>
      <c r="B77" s="12"/>
      <c r="C77" t="s">
        <v>86</v>
      </c>
      <c r="V77">
        <f t="shared" si="2"/>
        <v>0</v>
      </c>
    </row>
    <row r="78" spans="1:23" ht="13" hidden="1" thickBot="1">
      <c r="A78" s="10"/>
      <c r="B78" s="13"/>
      <c r="C78" s="8" t="s">
        <v>87</v>
      </c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>
        <f t="shared" si="2"/>
        <v>0</v>
      </c>
      <c r="W78" s="11">
        <f>IF(V77&lt;&gt;0,V78/V77,0)</f>
        <v>0</v>
      </c>
    </row>
    <row r="79" spans="1:23" ht="13" hidden="1" thickTop="1">
      <c r="A79" s="2"/>
      <c r="B79" s="12"/>
      <c r="C79" t="s">
        <v>85</v>
      </c>
      <c r="V79">
        <f t="shared" si="2"/>
        <v>0</v>
      </c>
      <c r="W79" s="1"/>
    </row>
    <row r="80" spans="1:23" hidden="1">
      <c r="A80" s="2"/>
      <c r="B80" s="12"/>
      <c r="C80" t="s">
        <v>86</v>
      </c>
      <c r="V80">
        <f t="shared" si="2"/>
        <v>0</v>
      </c>
    </row>
    <row r="81" spans="1:23" ht="13" hidden="1" thickBot="1">
      <c r="A81" s="10"/>
      <c r="B81" s="13"/>
      <c r="C81" s="8" t="s">
        <v>87</v>
      </c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>
        <f t="shared" si="2"/>
        <v>0</v>
      </c>
      <c r="W81" s="11">
        <f>IF(V80&lt;&gt;0,V81/V80,0)</f>
        <v>0</v>
      </c>
    </row>
    <row r="82" spans="1:23" ht="13" hidden="1" thickTop="1">
      <c r="A82" s="2"/>
      <c r="B82" s="12"/>
      <c r="C82" t="s">
        <v>85</v>
      </c>
      <c r="V82">
        <f t="shared" si="2"/>
        <v>0</v>
      </c>
      <c r="W82" s="1"/>
    </row>
    <row r="83" spans="1:23" hidden="1">
      <c r="A83" s="2"/>
      <c r="B83" s="12"/>
      <c r="C83" t="s">
        <v>86</v>
      </c>
      <c r="V83">
        <f t="shared" si="2"/>
        <v>0</v>
      </c>
    </row>
    <row r="84" spans="1:23" ht="13" hidden="1" thickBot="1">
      <c r="A84" s="10"/>
      <c r="B84" s="13"/>
      <c r="C84" s="8" t="s">
        <v>87</v>
      </c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>
        <f t="shared" si="2"/>
        <v>0</v>
      </c>
      <c r="W84" s="11">
        <f>IF(V83&lt;&gt;0,V84/V83,0)</f>
        <v>0</v>
      </c>
    </row>
    <row r="85" spans="1:23" ht="13" hidden="1" thickTop="1">
      <c r="A85" s="2"/>
      <c r="B85" s="12"/>
      <c r="C85" t="s">
        <v>85</v>
      </c>
      <c r="V85">
        <f t="shared" si="2"/>
        <v>0</v>
      </c>
      <c r="W85" s="1"/>
    </row>
    <row r="86" spans="1:23" hidden="1">
      <c r="A86" s="2"/>
      <c r="B86" s="12"/>
      <c r="C86" t="s">
        <v>86</v>
      </c>
      <c r="V86">
        <f t="shared" si="2"/>
        <v>0</v>
      </c>
    </row>
    <row r="87" spans="1:23" ht="13" hidden="1" thickBot="1">
      <c r="A87" s="10"/>
      <c r="B87" s="13"/>
      <c r="C87" s="8" t="s">
        <v>87</v>
      </c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>
        <f t="shared" si="2"/>
        <v>0</v>
      </c>
      <c r="W87" s="11">
        <f>IF(V86&lt;&gt;0,V87/V86,0)</f>
        <v>0</v>
      </c>
    </row>
    <row r="88" spans="1:23" ht="13" hidden="1" thickTop="1">
      <c r="A88" s="2"/>
      <c r="B88" s="12"/>
      <c r="C88" t="s">
        <v>85</v>
      </c>
      <c r="V88">
        <f t="shared" si="2"/>
        <v>0</v>
      </c>
      <c r="W88" s="1"/>
    </row>
    <row r="89" spans="1:23" hidden="1">
      <c r="A89" s="2"/>
      <c r="B89" s="12"/>
      <c r="C89" t="s">
        <v>86</v>
      </c>
      <c r="V89">
        <f t="shared" si="2"/>
        <v>0</v>
      </c>
    </row>
    <row r="90" spans="1:23" ht="13" hidden="1" thickBot="1">
      <c r="A90" s="10"/>
      <c r="B90" s="13"/>
      <c r="C90" s="8" t="s">
        <v>87</v>
      </c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>
        <f t="shared" si="2"/>
        <v>0</v>
      </c>
      <c r="W90" s="11">
        <f>IF(V89&lt;&gt;0,V90/V89,0)</f>
        <v>0</v>
      </c>
    </row>
    <row r="91" spans="1:23" ht="13" hidden="1" thickTop="1">
      <c r="A91" s="2"/>
      <c r="B91" s="12"/>
      <c r="C91" t="s">
        <v>85</v>
      </c>
      <c r="V91">
        <f t="shared" si="2"/>
        <v>0</v>
      </c>
      <c r="W91" s="1"/>
    </row>
    <row r="92" spans="1:23" hidden="1">
      <c r="A92" s="2"/>
      <c r="B92" s="12"/>
      <c r="C92" t="s">
        <v>86</v>
      </c>
      <c r="V92">
        <f t="shared" si="2"/>
        <v>0</v>
      </c>
    </row>
    <row r="93" spans="1:23" ht="13" hidden="1" thickBot="1">
      <c r="A93" s="10"/>
      <c r="B93" s="13"/>
      <c r="C93" s="8" t="s">
        <v>87</v>
      </c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>
        <f t="shared" si="2"/>
        <v>0</v>
      </c>
      <c r="W93" s="11">
        <f>IF(V92&lt;&gt;0,V93/V92,0)</f>
        <v>0</v>
      </c>
    </row>
    <row r="94" spans="1:23" ht="13" hidden="1" thickTop="1">
      <c r="A94" s="2"/>
      <c r="B94" s="12"/>
      <c r="C94" t="s">
        <v>85</v>
      </c>
      <c r="V94">
        <f t="shared" si="2"/>
        <v>0</v>
      </c>
      <c r="W94" s="1"/>
    </row>
    <row r="95" spans="1:23" hidden="1">
      <c r="A95" s="2"/>
      <c r="B95" s="12"/>
      <c r="C95" t="s">
        <v>86</v>
      </c>
      <c r="V95">
        <f t="shared" si="2"/>
        <v>0</v>
      </c>
    </row>
    <row r="96" spans="1:23" ht="13" hidden="1" thickBot="1">
      <c r="A96" s="10"/>
      <c r="B96" s="13"/>
      <c r="C96" s="8" t="s">
        <v>87</v>
      </c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>
        <f t="shared" si="2"/>
        <v>0</v>
      </c>
      <c r="W96" s="11">
        <f>IF(V95&lt;&gt;0,V96/V95,0)</f>
        <v>0</v>
      </c>
    </row>
    <row r="97" spans="1:23" ht="13" hidden="1" thickTop="1">
      <c r="A97" s="2"/>
      <c r="B97" s="12"/>
      <c r="C97" t="s">
        <v>85</v>
      </c>
      <c r="V97">
        <f t="shared" si="2"/>
        <v>0</v>
      </c>
      <c r="W97" s="1"/>
    </row>
    <row r="98" spans="1:23" hidden="1">
      <c r="A98" s="2"/>
      <c r="B98" s="12"/>
      <c r="C98" t="s">
        <v>86</v>
      </c>
      <c r="V98">
        <f t="shared" si="2"/>
        <v>0</v>
      </c>
    </row>
    <row r="99" spans="1:23" ht="13" hidden="1" thickBot="1">
      <c r="A99" s="10"/>
      <c r="B99" s="13"/>
      <c r="C99" s="8" t="s">
        <v>87</v>
      </c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>
        <f t="shared" si="2"/>
        <v>0</v>
      </c>
      <c r="W99" s="11">
        <f>IF(V98&lt;&gt;0,V99/V98,0)</f>
        <v>0</v>
      </c>
    </row>
    <row r="100" spans="1:23" ht="13" hidden="1" thickTop="1">
      <c r="A100" s="2"/>
      <c r="B100" s="12"/>
      <c r="C100" t="s">
        <v>85</v>
      </c>
      <c r="V100">
        <f t="shared" ref="V100:V108" si="3">SUM(D100:U100)</f>
        <v>0</v>
      </c>
      <c r="W100" s="1"/>
    </row>
    <row r="101" spans="1:23" hidden="1">
      <c r="A101" s="2"/>
      <c r="B101" s="12"/>
      <c r="C101" t="s">
        <v>86</v>
      </c>
      <c r="V101">
        <f t="shared" si="3"/>
        <v>0</v>
      </c>
    </row>
    <row r="102" spans="1:23" ht="13" hidden="1" thickBot="1">
      <c r="A102" s="10"/>
      <c r="B102" s="13"/>
      <c r="C102" s="8" t="s">
        <v>87</v>
      </c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>
        <f t="shared" si="3"/>
        <v>0</v>
      </c>
      <c r="W102" s="11">
        <f>IF(V101&lt;&gt;0,V102/V101,0)</f>
        <v>0</v>
      </c>
    </row>
    <row r="103" spans="1:23" ht="13" hidden="1" thickTop="1">
      <c r="A103" s="2"/>
      <c r="B103" s="12"/>
      <c r="C103" t="s">
        <v>85</v>
      </c>
      <c r="V103">
        <f t="shared" si="3"/>
        <v>0</v>
      </c>
      <c r="W103" s="1"/>
    </row>
    <row r="104" spans="1:23" hidden="1">
      <c r="A104" s="2"/>
      <c r="B104" s="12"/>
      <c r="C104" t="s">
        <v>86</v>
      </c>
      <c r="V104">
        <f t="shared" si="3"/>
        <v>0</v>
      </c>
    </row>
    <row r="105" spans="1:23" ht="13" hidden="1" thickBot="1">
      <c r="A105" s="10"/>
      <c r="B105" s="13"/>
      <c r="C105" s="8" t="s">
        <v>87</v>
      </c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>
        <f t="shared" si="3"/>
        <v>0</v>
      </c>
      <c r="W105" s="11">
        <f>IF(V104&lt;&gt;0,V105/V104,0)</f>
        <v>0</v>
      </c>
    </row>
    <row r="106" spans="1:23" ht="13" hidden="1" thickTop="1">
      <c r="A106" s="2"/>
      <c r="B106" s="12"/>
      <c r="C106" t="s">
        <v>85</v>
      </c>
      <c r="V106">
        <f t="shared" si="3"/>
        <v>0</v>
      </c>
      <c r="W106" s="1"/>
    </row>
    <row r="107" spans="1:23" hidden="1">
      <c r="A107" s="2"/>
      <c r="B107" s="12"/>
      <c r="C107" t="s">
        <v>86</v>
      </c>
      <c r="V107">
        <f t="shared" si="3"/>
        <v>0</v>
      </c>
    </row>
    <row r="108" spans="1:23" ht="13" hidden="1" thickBot="1">
      <c r="A108" s="10"/>
      <c r="B108" s="13"/>
      <c r="C108" s="8" t="s">
        <v>87</v>
      </c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>
        <f t="shared" si="3"/>
        <v>0</v>
      </c>
      <c r="W108" s="11">
        <f>IF(V107&lt;&gt;0,V108/V107,0)</f>
        <v>0</v>
      </c>
    </row>
    <row r="109" spans="1:23" ht="13" thickTop="1"/>
  </sheetData>
  <phoneticPr fontId="0" type="noConversion"/>
  <printOptions gridLines="1" gridLinesSet="0"/>
  <pageMargins left="0.25" right="0.25" top="1" bottom="1" header="0.5" footer="0.5"/>
  <pageSetup scale="41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W109"/>
  <sheetViews>
    <sheetView workbookViewId="0">
      <pane xSplit="3" ySplit="3" topLeftCell="D4" activePane="bottomRight" state="frozen"/>
      <selection activeCell="U1" sqref="L1:U1048576"/>
      <selection pane="topRight" activeCell="U1" sqref="L1:U1048576"/>
      <selection pane="bottomLeft" activeCell="U1" sqref="L1:U1048576"/>
      <selection pane="bottomRight" activeCell="U1" sqref="L1:U1048576"/>
    </sheetView>
  </sheetViews>
  <sheetFormatPr defaultRowHeight="12.5"/>
  <cols>
    <col min="1" max="1" width="15.81640625" customWidth="1"/>
    <col min="2" max="2" width="2.26953125" customWidth="1"/>
    <col min="3" max="3" width="3.54296875" customWidth="1"/>
    <col min="4" max="11" width="6.1796875" customWidth="1"/>
    <col min="12" max="21" width="6.1796875" hidden="1" customWidth="1"/>
    <col min="22" max="22" width="6.7265625" customWidth="1"/>
    <col min="23" max="23" width="10.1796875" customWidth="1"/>
  </cols>
  <sheetData>
    <row r="1" spans="1:23" ht="18">
      <c r="A1" t="str">
        <f>BLACKOUT!A1</f>
        <v>MONDAY LHM #1 CO-ED</v>
      </c>
      <c r="H1" s="34" t="s">
        <v>115</v>
      </c>
    </row>
    <row r="2" spans="1:23">
      <c r="C2" s="47" t="s">
        <v>82</v>
      </c>
      <c r="D2" s="2"/>
      <c r="E2" s="2"/>
      <c r="F2" s="2"/>
      <c r="G2" s="2"/>
      <c r="H2" s="48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</row>
    <row r="3" spans="1:23">
      <c r="A3" t="s">
        <v>68</v>
      </c>
      <c r="B3" t="s">
        <v>67</v>
      </c>
      <c r="D3" s="5" t="s">
        <v>83</v>
      </c>
      <c r="E3" s="5">
        <v>46118</v>
      </c>
      <c r="F3" s="5">
        <v>46125</v>
      </c>
      <c r="G3" s="5">
        <v>46132</v>
      </c>
      <c r="H3" s="5">
        <v>46146</v>
      </c>
      <c r="I3" s="5">
        <v>46153</v>
      </c>
      <c r="J3" s="5">
        <v>46160</v>
      </c>
      <c r="K3" s="5">
        <v>46174</v>
      </c>
      <c r="L3" s="5"/>
      <c r="M3" s="2"/>
      <c r="N3" s="2"/>
      <c r="O3" s="2"/>
      <c r="P3" s="2"/>
      <c r="Q3" s="5"/>
      <c r="R3" s="5"/>
      <c r="S3" s="5"/>
      <c r="T3" s="5"/>
      <c r="U3" s="5"/>
      <c r="V3" t="s">
        <v>84</v>
      </c>
      <c r="W3" t="s">
        <v>73</v>
      </c>
    </row>
    <row r="4" spans="1:23">
      <c r="A4" s="2" t="s">
        <v>170</v>
      </c>
      <c r="B4" s="12" t="s">
        <v>95</v>
      </c>
      <c r="C4" t="s">
        <v>85</v>
      </c>
      <c r="D4" s="51"/>
      <c r="E4" s="51">
        <v>4</v>
      </c>
      <c r="F4" s="51">
        <v>5</v>
      </c>
      <c r="G4" s="51">
        <v>5</v>
      </c>
      <c r="H4" s="51">
        <v>3</v>
      </c>
      <c r="I4" s="51">
        <v>5</v>
      </c>
      <c r="J4" s="51">
        <v>5</v>
      </c>
      <c r="K4" s="51">
        <v>4</v>
      </c>
      <c r="L4" s="51"/>
      <c r="M4" s="51"/>
      <c r="N4" s="51"/>
      <c r="O4" s="51"/>
      <c r="P4" s="51"/>
      <c r="Q4" s="51"/>
      <c r="R4" s="51"/>
      <c r="S4" s="51"/>
      <c r="T4" s="51"/>
      <c r="U4" s="51"/>
      <c r="V4">
        <f t="shared" ref="V4:V35" si="0">SUM(D4:U4)</f>
        <v>31</v>
      </c>
    </row>
    <row r="5" spans="1:23">
      <c r="A5" s="2"/>
      <c r="B5" s="12"/>
      <c r="C5" t="s">
        <v>86</v>
      </c>
      <c r="E5">
        <v>4</v>
      </c>
      <c r="F5">
        <v>5</v>
      </c>
      <c r="G5">
        <v>5</v>
      </c>
      <c r="H5">
        <v>3</v>
      </c>
      <c r="I5">
        <v>5</v>
      </c>
      <c r="J5">
        <v>5</v>
      </c>
      <c r="K5">
        <v>4</v>
      </c>
      <c r="V5">
        <f t="shared" si="0"/>
        <v>31</v>
      </c>
    </row>
    <row r="6" spans="1:23" ht="13" thickBot="1">
      <c r="A6" s="10"/>
      <c r="B6" s="13"/>
      <c r="C6" s="8" t="s">
        <v>87</v>
      </c>
      <c r="D6" s="8"/>
      <c r="E6" s="8">
        <v>4</v>
      </c>
      <c r="F6" s="8">
        <v>2</v>
      </c>
      <c r="G6" s="8">
        <v>4</v>
      </c>
      <c r="H6" s="8">
        <v>2</v>
      </c>
      <c r="I6" s="8">
        <v>3</v>
      </c>
      <c r="J6" s="8">
        <v>5</v>
      </c>
      <c r="K6" s="8">
        <v>4</v>
      </c>
      <c r="L6" s="8"/>
      <c r="M6" s="8"/>
      <c r="N6" s="8"/>
      <c r="O6" s="8"/>
      <c r="P6" s="8"/>
      <c r="Q6" s="8"/>
      <c r="R6" s="8"/>
      <c r="S6" s="8"/>
      <c r="T6" s="8"/>
      <c r="U6" s="8"/>
      <c r="V6" s="8">
        <f t="shared" si="0"/>
        <v>24</v>
      </c>
      <c r="W6" s="11">
        <f>IF(V5&lt;&gt;0,V6/V5,0)</f>
        <v>0.77419354838709675</v>
      </c>
    </row>
    <row r="7" spans="1:23" ht="13" thickTop="1">
      <c r="A7" s="2" t="s">
        <v>203</v>
      </c>
      <c r="B7" s="12" t="s">
        <v>98</v>
      </c>
      <c r="C7" t="s">
        <v>85</v>
      </c>
      <c r="E7">
        <v>4</v>
      </c>
      <c r="F7">
        <v>5</v>
      </c>
      <c r="G7">
        <v>5</v>
      </c>
      <c r="H7">
        <v>2</v>
      </c>
      <c r="J7">
        <v>4</v>
      </c>
      <c r="K7">
        <v>4</v>
      </c>
      <c r="V7">
        <f t="shared" si="0"/>
        <v>24</v>
      </c>
      <c r="W7" s="1"/>
    </row>
    <row r="8" spans="1:23">
      <c r="A8" s="2"/>
      <c r="B8" s="12"/>
      <c r="C8" t="s">
        <v>86</v>
      </c>
      <c r="E8">
        <v>4</v>
      </c>
      <c r="F8">
        <v>5</v>
      </c>
      <c r="G8">
        <v>4</v>
      </c>
      <c r="H8">
        <v>0</v>
      </c>
      <c r="J8">
        <v>4</v>
      </c>
      <c r="K8">
        <v>4</v>
      </c>
      <c r="V8">
        <f t="shared" si="0"/>
        <v>21</v>
      </c>
    </row>
    <row r="9" spans="1:23" ht="13" thickBot="1">
      <c r="A9" s="10"/>
      <c r="B9" s="13"/>
      <c r="C9" s="8" t="s">
        <v>87</v>
      </c>
      <c r="D9" s="8"/>
      <c r="E9" s="8">
        <v>2</v>
      </c>
      <c r="F9" s="8">
        <v>1</v>
      </c>
      <c r="G9" s="8">
        <v>3</v>
      </c>
      <c r="H9" s="8">
        <v>0</v>
      </c>
      <c r="I9" s="8"/>
      <c r="J9" s="8">
        <v>2</v>
      </c>
      <c r="K9" s="8">
        <v>0</v>
      </c>
      <c r="L9" s="8"/>
      <c r="M9" s="8"/>
      <c r="N9" s="8"/>
      <c r="O9" s="8"/>
      <c r="P9" s="8"/>
      <c r="Q9" s="8"/>
      <c r="R9" s="8"/>
      <c r="S9" s="8"/>
      <c r="T9" s="8"/>
      <c r="U9" s="8"/>
      <c r="V9" s="8">
        <f t="shared" si="0"/>
        <v>8</v>
      </c>
      <c r="W9" s="11">
        <f>IF(V8&lt;&gt;0,V9/V8,0)</f>
        <v>0.38095238095238093</v>
      </c>
    </row>
    <row r="10" spans="1:23" ht="13" thickTop="1">
      <c r="A10" s="2" t="s">
        <v>171</v>
      </c>
      <c r="B10" s="12" t="s">
        <v>95</v>
      </c>
      <c r="C10" t="s">
        <v>85</v>
      </c>
      <c r="E10" s="52">
        <v>4</v>
      </c>
      <c r="F10" s="52">
        <v>5</v>
      </c>
      <c r="G10">
        <v>5</v>
      </c>
      <c r="H10">
        <v>2</v>
      </c>
      <c r="I10">
        <v>5</v>
      </c>
      <c r="J10" s="52">
        <v>4</v>
      </c>
      <c r="K10" s="52">
        <v>4</v>
      </c>
      <c r="V10">
        <f t="shared" si="0"/>
        <v>29</v>
      </c>
      <c r="W10" s="1"/>
    </row>
    <row r="11" spans="1:23">
      <c r="A11" s="2"/>
      <c r="B11" s="12"/>
      <c r="C11" t="s">
        <v>86</v>
      </c>
      <c r="E11" s="52">
        <v>4</v>
      </c>
      <c r="F11" s="52">
        <v>5</v>
      </c>
      <c r="G11">
        <v>5</v>
      </c>
      <c r="H11">
        <v>2</v>
      </c>
      <c r="I11">
        <v>5</v>
      </c>
      <c r="J11" s="52">
        <v>4</v>
      </c>
      <c r="K11" s="52">
        <v>4</v>
      </c>
      <c r="V11">
        <f t="shared" si="0"/>
        <v>29</v>
      </c>
    </row>
    <row r="12" spans="1:23" ht="13" thickBot="1">
      <c r="A12" s="10"/>
      <c r="B12" s="13"/>
      <c r="C12" s="8" t="s">
        <v>87</v>
      </c>
      <c r="D12" s="8"/>
      <c r="E12" s="8">
        <v>2</v>
      </c>
      <c r="F12" s="8">
        <v>2</v>
      </c>
      <c r="G12" s="8">
        <v>4</v>
      </c>
      <c r="H12" s="8">
        <v>1</v>
      </c>
      <c r="I12" s="8">
        <v>4</v>
      </c>
      <c r="J12" s="8">
        <v>3</v>
      </c>
      <c r="K12" s="8">
        <v>2</v>
      </c>
      <c r="L12" s="8"/>
      <c r="M12" s="8"/>
      <c r="N12" s="8"/>
      <c r="O12" s="8"/>
      <c r="P12" s="8"/>
      <c r="Q12" s="8"/>
      <c r="R12" s="8"/>
      <c r="S12" s="8"/>
      <c r="T12" s="8"/>
      <c r="U12" s="8"/>
      <c r="V12" s="8">
        <f t="shared" si="0"/>
        <v>18</v>
      </c>
      <c r="W12" s="11">
        <f>IF(V11&lt;&gt;0,V12/V11,0)</f>
        <v>0.62068965517241381</v>
      </c>
    </row>
    <row r="13" spans="1:23" ht="13" thickTop="1">
      <c r="A13" s="2" t="s">
        <v>172</v>
      </c>
      <c r="B13" s="12" t="s">
        <v>98</v>
      </c>
      <c r="C13" t="s">
        <v>85</v>
      </c>
      <c r="E13" s="52">
        <v>4</v>
      </c>
      <c r="V13">
        <f t="shared" si="0"/>
        <v>4</v>
      </c>
      <c r="W13" s="1"/>
    </row>
    <row r="14" spans="1:23">
      <c r="A14" s="2"/>
      <c r="B14" s="12"/>
      <c r="C14" t="s">
        <v>86</v>
      </c>
      <c r="E14" s="52">
        <v>4</v>
      </c>
      <c r="V14">
        <f t="shared" si="0"/>
        <v>4</v>
      </c>
    </row>
    <row r="15" spans="1:23" ht="13" thickBot="1">
      <c r="A15" s="10"/>
      <c r="B15" s="13"/>
      <c r="C15" s="8" t="s">
        <v>87</v>
      </c>
      <c r="D15" s="8"/>
      <c r="E15" s="8">
        <v>3</v>
      </c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>
        <f t="shared" si="0"/>
        <v>3</v>
      </c>
      <c r="W15" s="11">
        <f>IF(V14&lt;&gt;0,V15/V14,0)</f>
        <v>0.75</v>
      </c>
    </row>
    <row r="16" spans="1:23" ht="13" thickTop="1">
      <c r="A16" s="2" t="s">
        <v>173</v>
      </c>
      <c r="B16" s="12" t="s">
        <v>95</v>
      </c>
      <c r="C16" t="s">
        <v>85</v>
      </c>
      <c r="E16" s="52">
        <v>4</v>
      </c>
      <c r="F16">
        <v>4</v>
      </c>
      <c r="G16">
        <v>5</v>
      </c>
      <c r="H16">
        <v>2</v>
      </c>
      <c r="I16">
        <v>5</v>
      </c>
      <c r="K16">
        <v>3</v>
      </c>
      <c r="V16">
        <f t="shared" si="0"/>
        <v>23</v>
      </c>
      <c r="W16" s="1"/>
    </row>
    <row r="17" spans="1:23">
      <c r="A17" s="2"/>
      <c r="B17" s="12"/>
      <c r="C17" t="s">
        <v>86</v>
      </c>
      <c r="E17" s="52">
        <v>4</v>
      </c>
      <c r="F17">
        <v>4</v>
      </c>
      <c r="G17">
        <v>3</v>
      </c>
      <c r="H17">
        <v>2</v>
      </c>
      <c r="I17">
        <v>5</v>
      </c>
      <c r="K17">
        <v>3</v>
      </c>
      <c r="V17">
        <f t="shared" si="0"/>
        <v>21</v>
      </c>
    </row>
    <row r="18" spans="1:23" ht="13" thickBot="1">
      <c r="A18" s="10"/>
      <c r="B18" s="13"/>
      <c r="C18" s="8" t="s">
        <v>87</v>
      </c>
      <c r="D18" s="8"/>
      <c r="E18" s="8">
        <v>3</v>
      </c>
      <c r="F18" s="8">
        <v>3</v>
      </c>
      <c r="G18" s="8">
        <v>2</v>
      </c>
      <c r="H18" s="8">
        <v>1</v>
      </c>
      <c r="I18" s="8">
        <v>3</v>
      </c>
      <c r="J18" s="8"/>
      <c r="K18" s="8">
        <v>2</v>
      </c>
      <c r="L18" s="8"/>
      <c r="M18" s="8"/>
      <c r="N18" s="8"/>
      <c r="O18" s="8"/>
      <c r="P18" s="8"/>
      <c r="Q18" s="8"/>
      <c r="R18" s="8"/>
      <c r="S18" s="8"/>
      <c r="T18" s="8"/>
      <c r="U18" s="8"/>
      <c r="V18" s="8">
        <f t="shared" si="0"/>
        <v>14</v>
      </c>
      <c r="W18" s="11">
        <f>IF(V17&lt;&gt;0,V18/V17,0)</f>
        <v>0.66666666666666663</v>
      </c>
    </row>
    <row r="19" spans="1:23" ht="13" thickTop="1">
      <c r="A19" s="2" t="s">
        <v>174</v>
      </c>
      <c r="B19" s="12" t="s">
        <v>98</v>
      </c>
      <c r="C19" t="s">
        <v>85</v>
      </c>
      <c r="E19" s="52">
        <v>3</v>
      </c>
      <c r="F19" s="52">
        <v>4</v>
      </c>
      <c r="H19" s="52">
        <v>2</v>
      </c>
      <c r="K19">
        <v>3</v>
      </c>
      <c r="V19">
        <f t="shared" si="0"/>
        <v>12</v>
      </c>
      <c r="W19" s="1"/>
    </row>
    <row r="20" spans="1:23">
      <c r="A20" s="2"/>
      <c r="B20" s="12"/>
      <c r="C20" t="s">
        <v>86</v>
      </c>
      <c r="E20" s="52">
        <v>3</v>
      </c>
      <c r="F20" s="52">
        <v>3</v>
      </c>
      <c r="H20" s="52">
        <v>2</v>
      </c>
      <c r="K20">
        <v>3</v>
      </c>
      <c r="V20">
        <f t="shared" si="0"/>
        <v>11</v>
      </c>
    </row>
    <row r="21" spans="1:23" ht="13" thickBot="1">
      <c r="A21" s="10"/>
      <c r="B21" s="13"/>
      <c r="C21" s="8" t="s">
        <v>87</v>
      </c>
      <c r="D21" s="8"/>
      <c r="E21" s="8">
        <v>0</v>
      </c>
      <c r="F21" s="8">
        <v>2</v>
      </c>
      <c r="G21" s="8"/>
      <c r="H21" s="8">
        <v>0</v>
      </c>
      <c r="I21" s="8"/>
      <c r="J21" s="8"/>
      <c r="K21" s="8">
        <v>1</v>
      </c>
      <c r="L21" s="8"/>
      <c r="M21" s="8"/>
      <c r="N21" s="8"/>
      <c r="O21" s="8"/>
      <c r="P21" s="8"/>
      <c r="Q21" s="8"/>
      <c r="R21" s="8"/>
      <c r="S21" s="8"/>
      <c r="T21" s="8"/>
      <c r="U21" s="8"/>
      <c r="V21" s="8">
        <f t="shared" si="0"/>
        <v>3</v>
      </c>
      <c r="W21" s="11">
        <f>IF(V20&lt;&gt;0,V21/V20,0)</f>
        <v>0.27272727272727271</v>
      </c>
    </row>
    <row r="22" spans="1:23" ht="13" thickTop="1">
      <c r="A22" s="2" t="s">
        <v>175</v>
      </c>
      <c r="B22" s="12" t="s">
        <v>95</v>
      </c>
      <c r="C22" t="s">
        <v>85</v>
      </c>
      <c r="E22" s="52">
        <v>3</v>
      </c>
      <c r="F22" s="52">
        <v>4</v>
      </c>
      <c r="G22">
        <v>5</v>
      </c>
      <c r="H22">
        <v>2</v>
      </c>
      <c r="I22">
        <v>5</v>
      </c>
      <c r="K22">
        <v>3</v>
      </c>
      <c r="V22">
        <f t="shared" si="0"/>
        <v>22</v>
      </c>
      <c r="W22" s="1"/>
    </row>
    <row r="23" spans="1:23">
      <c r="A23" s="2"/>
      <c r="B23" s="12"/>
      <c r="C23" t="s">
        <v>86</v>
      </c>
      <c r="E23" s="52">
        <v>3</v>
      </c>
      <c r="F23" s="52">
        <v>4</v>
      </c>
      <c r="G23">
        <v>5</v>
      </c>
      <c r="H23">
        <v>2</v>
      </c>
      <c r="I23">
        <v>5</v>
      </c>
      <c r="K23">
        <v>3</v>
      </c>
      <c r="V23">
        <f t="shared" si="0"/>
        <v>22</v>
      </c>
    </row>
    <row r="24" spans="1:23" ht="13" thickBot="1">
      <c r="A24" s="10"/>
      <c r="B24" s="13"/>
      <c r="C24" s="8" t="s">
        <v>87</v>
      </c>
      <c r="D24" s="8"/>
      <c r="E24" s="8">
        <v>2</v>
      </c>
      <c r="F24" s="8">
        <v>2</v>
      </c>
      <c r="G24" s="8">
        <v>5</v>
      </c>
      <c r="H24" s="8">
        <v>0</v>
      </c>
      <c r="I24" s="8">
        <v>4</v>
      </c>
      <c r="J24" s="8"/>
      <c r="K24" s="8">
        <v>3</v>
      </c>
      <c r="L24" s="8"/>
      <c r="M24" s="8"/>
      <c r="N24" s="8"/>
      <c r="O24" s="8"/>
      <c r="P24" s="8"/>
      <c r="Q24" s="8"/>
      <c r="R24" s="8"/>
      <c r="S24" s="8"/>
      <c r="T24" s="8"/>
      <c r="U24" s="8"/>
      <c r="V24" s="8">
        <f t="shared" si="0"/>
        <v>16</v>
      </c>
      <c r="W24" s="11">
        <f>IF(V23&lt;&gt;0,V24/V23,0)</f>
        <v>0.72727272727272729</v>
      </c>
    </row>
    <row r="25" spans="1:23" ht="13" thickTop="1">
      <c r="A25" s="2" t="s">
        <v>176</v>
      </c>
      <c r="B25" s="12" t="s">
        <v>98</v>
      </c>
      <c r="C25" t="s">
        <v>85</v>
      </c>
      <c r="E25" s="52">
        <v>3</v>
      </c>
      <c r="F25" s="52">
        <v>4</v>
      </c>
      <c r="G25" s="52">
        <v>5</v>
      </c>
      <c r="H25" s="52">
        <v>2</v>
      </c>
      <c r="I25" s="52">
        <v>5</v>
      </c>
      <c r="J25" s="52">
        <v>4</v>
      </c>
      <c r="K25" s="52">
        <v>3</v>
      </c>
      <c r="V25">
        <f t="shared" si="0"/>
        <v>26</v>
      </c>
      <c r="W25" s="1"/>
    </row>
    <row r="26" spans="1:23">
      <c r="A26" s="2"/>
      <c r="B26" s="12"/>
      <c r="C26" t="s">
        <v>86</v>
      </c>
      <c r="E26" s="52">
        <v>3</v>
      </c>
      <c r="F26" s="52">
        <v>4</v>
      </c>
      <c r="G26" s="52">
        <v>5</v>
      </c>
      <c r="H26" s="52">
        <v>2</v>
      </c>
      <c r="I26" s="52">
        <v>5</v>
      </c>
      <c r="J26" s="52">
        <v>3</v>
      </c>
      <c r="K26" s="52">
        <v>3</v>
      </c>
      <c r="V26">
        <f t="shared" si="0"/>
        <v>25</v>
      </c>
    </row>
    <row r="27" spans="1:23" ht="13" thickBot="1">
      <c r="A27" s="10"/>
      <c r="B27" s="13"/>
      <c r="C27" s="8" t="s">
        <v>87</v>
      </c>
      <c r="D27" s="8"/>
      <c r="E27" s="8">
        <v>1</v>
      </c>
      <c r="F27" s="8">
        <v>2</v>
      </c>
      <c r="G27" s="8">
        <v>2</v>
      </c>
      <c r="H27" s="8">
        <v>0</v>
      </c>
      <c r="I27" s="8">
        <v>2</v>
      </c>
      <c r="J27" s="8">
        <v>1</v>
      </c>
      <c r="K27" s="8">
        <v>1</v>
      </c>
      <c r="L27" s="8"/>
      <c r="M27" s="8"/>
      <c r="N27" s="8"/>
      <c r="O27" s="8"/>
      <c r="P27" s="8"/>
      <c r="Q27" s="8"/>
      <c r="R27" s="8"/>
      <c r="S27" s="8"/>
      <c r="T27" s="8"/>
      <c r="U27" s="8"/>
      <c r="V27" s="8">
        <f t="shared" si="0"/>
        <v>9</v>
      </c>
      <c r="W27" s="11">
        <f>IF(V26&lt;&gt;0,V27/V26,0)</f>
        <v>0.36</v>
      </c>
    </row>
    <row r="28" spans="1:23" ht="13" thickTop="1">
      <c r="A28" s="2" t="s">
        <v>177</v>
      </c>
      <c r="B28" s="12" t="s">
        <v>95</v>
      </c>
      <c r="C28" t="s">
        <v>85</v>
      </c>
      <c r="E28" s="52">
        <v>3</v>
      </c>
      <c r="J28" s="52">
        <v>4</v>
      </c>
      <c r="V28">
        <f t="shared" si="0"/>
        <v>7</v>
      </c>
      <c r="W28" s="1"/>
    </row>
    <row r="29" spans="1:23">
      <c r="A29" s="2"/>
      <c r="B29" s="12"/>
      <c r="C29" t="s">
        <v>86</v>
      </c>
      <c r="E29" s="52">
        <v>3</v>
      </c>
      <c r="J29" s="52">
        <v>3</v>
      </c>
      <c r="V29">
        <f t="shared" si="0"/>
        <v>6</v>
      </c>
    </row>
    <row r="30" spans="1:23" ht="13" thickBot="1">
      <c r="A30" s="10"/>
      <c r="B30" s="13"/>
      <c r="C30" s="8" t="s">
        <v>87</v>
      </c>
      <c r="D30" s="8"/>
      <c r="E30" s="8">
        <v>2</v>
      </c>
      <c r="F30" s="8"/>
      <c r="G30" s="8"/>
      <c r="H30" s="8"/>
      <c r="I30" s="8"/>
      <c r="J30" s="8">
        <v>3</v>
      </c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>
        <f t="shared" si="0"/>
        <v>5</v>
      </c>
      <c r="W30" s="11">
        <f>IF(V29&lt;&gt;0,V30/V29,0)</f>
        <v>0.83333333333333337</v>
      </c>
    </row>
    <row r="31" spans="1:23" ht="13" thickTop="1">
      <c r="A31" s="2" t="s">
        <v>178</v>
      </c>
      <c r="B31" s="12" t="s">
        <v>98</v>
      </c>
      <c r="C31" t="s">
        <v>85</v>
      </c>
      <c r="E31" s="52">
        <v>3</v>
      </c>
      <c r="F31">
        <v>5</v>
      </c>
      <c r="G31">
        <v>5</v>
      </c>
      <c r="H31">
        <v>2</v>
      </c>
      <c r="I31">
        <v>5</v>
      </c>
      <c r="J31" s="52">
        <v>4</v>
      </c>
      <c r="K31" s="52">
        <v>4</v>
      </c>
      <c r="V31">
        <f t="shared" si="0"/>
        <v>28</v>
      </c>
      <c r="W31" s="1"/>
    </row>
    <row r="32" spans="1:23">
      <c r="A32" s="2"/>
      <c r="B32" s="12"/>
      <c r="C32" t="s">
        <v>86</v>
      </c>
      <c r="E32" s="52">
        <v>3</v>
      </c>
      <c r="F32">
        <v>5</v>
      </c>
      <c r="G32">
        <v>4</v>
      </c>
      <c r="H32">
        <v>2</v>
      </c>
      <c r="I32">
        <v>5</v>
      </c>
      <c r="J32" s="52">
        <v>4</v>
      </c>
      <c r="K32" s="52">
        <v>4</v>
      </c>
      <c r="V32">
        <f t="shared" si="0"/>
        <v>27</v>
      </c>
    </row>
    <row r="33" spans="1:23" ht="13" thickBot="1">
      <c r="A33" s="10"/>
      <c r="B33" s="13"/>
      <c r="C33" s="8" t="s">
        <v>87</v>
      </c>
      <c r="D33" s="8"/>
      <c r="E33" s="8">
        <v>3</v>
      </c>
      <c r="F33" s="8">
        <v>2</v>
      </c>
      <c r="G33" s="8">
        <v>2</v>
      </c>
      <c r="H33" s="8">
        <v>0</v>
      </c>
      <c r="I33" s="8">
        <v>2</v>
      </c>
      <c r="J33" s="8">
        <v>2</v>
      </c>
      <c r="K33" s="8">
        <v>3</v>
      </c>
      <c r="L33" s="8"/>
      <c r="M33" s="8"/>
      <c r="N33" s="8"/>
      <c r="O33" s="8"/>
      <c r="P33" s="8"/>
      <c r="Q33" s="8"/>
      <c r="R33" s="8"/>
      <c r="S33" s="8"/>
      <c r="T33" s="8"/>
      <c r="U33" s="8"/>
      <c r="V33" s="8">
        <f t="shared" si="0"/>
        <v>14</v>
      </c>
      <c r="W33" s="11">
        <f>IF(V32&lt;&gt;0,V33/V32,0)</f>
        <v>0.51851851851851849</v>
      </c>
    </row>
    <row r="34" spans="1:23" ht="13" thickTop="1">
      <c r="A34" s="2" t="s">
        <v>169</v>
      </c>
      <c r="B34" s="12" t="s">
        <v>95</v>
      </c>
      <c r="C34" t="s">
        <v>85</v>
      </c>
      <c r="F34" s="52">
        <v>4</v>
      </c>
      <c r="H34" s="52">
        <v>2</v>
      </c>
      <c r="I34" s="52">
        <v>4</v>
      </c>
      <c r="J34" s="52">
        <v>5</v>
      </c>
      <c r="K34" s="52">
        <v>4</v>
      </c>
      <c r="V34">
        <f t="shared" si="0"/>
        <v>19</v>
      </c>
      <c r="W34" s="1"/>
    </row>
    <row r="35" spans="1:23">
      <c r="A35" s="2"/>
      <c r="B35" s="12"/>
      <c r="C35" t="s">
        <v>86</v>
      </c>
      <c r="F35" s="52">
        <v>4</v>
      </c>
      <c r="H35" s="52">
        <v>2</v>
      </c>
      <c r="I35" s="52">
        <v>4</v>
      </c>
      <c r="J35" s="52">
        <v>5</v>
      </c>
      <c r="K35" s="52">
        <v>4</v>
      </c>
      <c r="V35">
        <f t="shared" si="0"/>
        <v>19</v>
      </c>
    </row>
    <row r="36" spans="1:23" ht="13" thickBot="1">
      <c r="A36" s="10"/>
      <c r="B36" s="13"/>
      <c r="C36" s="8" t="s">
        <v>87</v>
      </c>
      <c r="D36" s="8"/>
      <c r="E36" s="8"/>
      <c r="F36" s="8">
        <v>4</v>
      </c>
      <c r="G36" s="8"/>
      <c r="H36" s="8">
        <v>2</v>
      </c>
      <c r="I36" s="8">
        <v>3</v>
      </c>
      <c r="J36" s="8">
        <v>3</v>
      </c>
      <c r="K36" s="8">
        <v>2</v>
      </c>
      <c r="L36" s="8"/>
      <c r="M36" s="8"/>
      <c r="N36" s="8"/>
      <c r="O36" s="8"/>
      <c r="P36" s="8"/>
      <c r="Q36" s="8"/>
      <c r="R36" s="8"/>
      <c r="S36" s="8"/>
      <c r="T36" s="8"/>
      <c r="U36" s="8"/>
      <c r="V36" s="8">
        <f t="shared" ref="V36:V67" si="1">SUM(D36:U36)</f>
        <v>14</v>
      </c>
      <c r="W36" s="11">
        <f>IF(V35&lt;&gt;0,V36/V35,0)</f>
        <v>0.73684210526315785</v>
      </c>
    </row>
    <row r="37" spans="1:23" ht="13" thickTop="1">
      <c r="A37" s="2" t="s">
        <v>209</v>
      </c>
      <c r="B37" s="12" t="s">
        <v>98</v>
      </c>
      <c r="C37" t="s">
        <v>85</v>
      </c>
      <c r="G37">
        <v>5</v>
      </c>
      <c r="H37">
        <v>2</v>
      </c>
      <c r="I37">
        <v>5</v>
      </c>
      <c r="J37">
        <v>5</v>
      </c>
      <c r="K37">
        <v>4</v>
      </c>
      <c r="V37">
        <f t="shared" si="1"/>
        <v>21</v>
      </c>
      <c r="W37" s="1"/>
    </row>
    <row r="38" spans="1:23">
      <c r="A38" s="2"/>
      <c r="B38" s="12"/>
      <c r="C38" t="s">
        <v>86</v>
      </c>
      <c r="G38">
        <v>5</v>
      </c>
      <c r="H38">
        <v>2</v>
      </c>
      <c r="I38">
        <v>5</v>
      </c>
      <c r="J38">
        <v>5</v>
      </c>
      <c r="K38">
        <v>4</v>
      </c>
      <c r="V38">
        <f t="shared" si="1"/>
        <v>21</v>
      </c>
    </row>
    <row r="39" spans="1:23" ht="13" thickBot="1">
      <c r="A39" s="10"/>
      <c r="B39" s="13"/>
      <c r="C39" s="8" t="s">
        <v>87</v>
      </c>
      <c r="D39" s="8"/>
      <c r="E39" s="8"/>
      <c r="F39" s="8"/>
      <c r="G39" s="8">
        <v>4</v>
      </c>
      <c r="H39" s="8">
        <v>0</v>
      </c>
      <c r="I39" s="8">
        <v>3</v>
      </c>
      <c r="J39" s="8">
        <v>4</v>
      </c>
      <c r="K39" s="8">
        <v>2</v>
      </c>
      <c r="L39" s="8"/>
      <c r="M39" s="8"/>
      <c r="N39" s="8"/>
      <c r="O39" s="8"/>
      <c r="P39" s="8"/>
      <c r="Q39" s="8"/>
      <c r="R39" s="8"/>
      <c r="S39" s="8"/>
      <c r="T39" s="8"/>
      <c r="U39" s="8"/>
      <c r="V39" s="8">
        <f t="shared" si="1"/>
        <v>13</v>
      </c>
      <c r="W39" s="11">
        <f>IF(V38&lt;&gt;0,V39/V38,0)</f>
        <v>0.61904761904761907</v>
      </c>
    </row>
    <row r="40" spans="1:23" ht="13" thickTop="1">
      <c r="A40" s="2" t="s">
        <v>210</v>
      </c>
      <c r="B40" s="12" t="s">
        <v>95</v>
      </c>
      <c r="C40" t="s">
        <v>85</v>
      </c>
      <c r="G40" s="52">
        <v>5</v>
      </c>
      <c r="J40" s="52">
        <v>5</v>
      </c>
      <c r="V40">
        <f t="shared" si="1"/>
        <v>10</v>
      </c>
      <c r="W40" s="1"/>
    </row>
    <row r="41" spans="1:23">
      <c r="A41" s="2"/>
      <c r="B41" s="12"/>
      <c r="C41" t="s">
        <v>86</v>
      </c>
      <c r="G41" s="52">
        <v>5</v>
      </c>
      <c r="J41" s="52">
        <v>5</v>
      </c>
      <c r="V41">
        <f t="shared" si="1"/>
        <v>10</v>
      </c>
    </row>
    <row r="42" spans="1:23" ht="13" thickBot="1">
      <c r="A42" s="10"/>
      <c r="B42" s="13"/>
      <c r="C42" s="8" t="s">
        <v>87</v>
      </c>
      <c r="D42" s="8"/>
      <c r="E42" s="8"/>
      <c r="F42" s="8"/>
      <c r="G42" s="8">
        <v>5</v>
      </c>
      <c r="H42" s="8"/>
      <c r="I42" s="8"/>
      <c r="J42" s="8">
        <v>3</v>
      </c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>
        <f t="shared" si="1"/>
        <v>8</v>
      </c>
      <c r="W42" s="11">
        <f>IF(V41&lt;&gt;0,V42/V41,0)</f>
        <v>0.8</v>
      </c>
    </row>
    <row r="43" spans="1:23" ht="13" thickTop="1">
      <c r="A43" s="2" t="s">
        <v>225</v>
      </c>
      <c r="B43" s="12" t="s">
        <v>98</v>
      </c>
      <c r="C43" t="s">
        <v>85</v>
      </c>
      <c r="I43">
        <v>5</v>
      </c>
      <c r="V43">
        <f t="shared" si="1"/>
        <v>5</v>
      </c>
      <c r="W43" s="1"/>
    </row>
    <row r="44" spans="1:23">
      <c r="A44" s="2"/>
      <c r="B44" s="12"/>
      <c r="C44" t="s">
        <v>86</v>
      </c>
      <c r="I44">
        <v>5</v>
      </c>
      <c r="V44">
        <f t="shared" si="1"/>
        <v>5</v>
      </c>
    </row>
    <row r="45" spans="1:23" ht="13" thickBot="1">
      <c r="A45" s="10"/>
      <c r="B45" s="13"/>
      <c r="C45" s="8" t="s">
        <v>87</v>
      </c>
      <c r="D45" s="8"/>
      <c r="E45" s="8"/>
      <c r="F45" s="8"/>
      <c r="G45" s="8"/>
      <c r="H45" s="8"/>
      <c r="I45" s="8">
        <v>0</v>
      </c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>
        <f t="shared" si="1"/>
        <v>0</v>
      </c>
      <c r="W45" s="11">
        <f>IF(V44&lt;&gt;0,V45/V44,0)</f>
        <v>0</v>
      </c>
    </row>
    <row r="46" spans="1:23" ht="13" thickTop="1">
      <c r="A46" s="2" t="s">
        <v>233</v>
      </c>
      <c r="B46" s="12" t="s">
        <v>98</v>
      </c>
      <c r="C46" t="s">
        <v>85</v>
      </c>
      <c r="J46">
        <v>5</v>
      </c>
      <c r="V46">
        <f t="shared" si="1"/>
        <v>5</v>
      </c>
      <c r="W46" s="1"/>
    </row>
    <row r="47" spans="1:23">
      <c r="A47" s="2"/>
      <c r="B47" s="12"/>
      <c r="C47" t="s">
        <v>86</v>
      </c>
      <c r="J47">
        <v>5</v>
      </c>
      <c r="V47">
        <f t="shared" si="1"/>
        <v>5</v>
      </c>
    </row>
    <row r="48" spans="1:23" ht="13" thickBot="1">
      <c r="A48" s="10"/>
      <c r="B48" s="13"/>
      <c r="C48" s="8" t="s">
        <v>87</v>
      </c>
      <c r="D48" s="8"/>
      <c r="E48" s="8"/>
      <c r="F48" s="8"/>
      <c r="G48" s="8"/>
      <c r="H48" s="8"/>
      <c r="I48" s="8"/>
      <c r="J48" s="8">
        <v>3</v>
      </c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>
        <f t="shared" si="1"/>
        <v>3</v>
      </c>
      <c r="W48" s="11">
        <f>IF(V47&lt;&gt;0,V48/V47,0)</f>
        <v>0.6</v>
      </c>
    </row>
    <row r="49" spans="1:23" ht="13" thickTop="1">
      <c r="A49" s="2"/>
      <c r="B49" s="12"/>
      <c r="C49" t="s">
        <v>85</v>
      </c>
      <c r="V49">
        <f t="shared" si="1"/>
        <v>0</v>
      </c>
      <c r="W49" s="1"/>
    </row>
    <row r="50" spans="1:23">
      <c r="A50" s="2"/>
      <c r="B50" s="12"/>
      <c r="C50" t="s">
        <v>86</v>
      </c>
      <c r="V50">
        <f t="shared" si="1"/>
        <v>0</v>
      </c>
    </row>
    <row r="51" spans="1:23" ht="13" thickBot="1">
      <c r="A51" s="10"/>
      <c r="B51" s="13"/>
      <c r="C51" s="8" t="s">
        <v>87</v>
      </c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>
        <f t="shared" si="1"/>
        <v>0</v>
      </c>
      <c r="W51" s="11">
        <f>IF(V50&lt;&gt;0,V51/V50,0)</f>
        <v>0</v>
      </c>
    </row>
    <row r="52" spans="1:23" ht="13" thickTop="1">
      <c r="A52" s="2"/>
      <c r="B52" s="12"/>
      <c r="C52" t="s">
        <v>85</v>
      </c>
      <c r="V52">
        <f t="shared" si="1"/>
        <v>0</v>
      </c>
      <c r="W52" s="1"/>
    </row>
    <row r="53" spans="1:23">
      <c r="A53" s="2"/>
      <c r="B53" s="12"/>
      <c r="C53" t="s">
        <v>86</v>
      </c>
      <c r="V53">
        <f t="shared" si="1"/>
        <v>0</v>
      </c>
    </row>
    <row r="54" spans="1:23" ht="13" thickBot="1">
      <c r="A54" s="10"/>
      <c r="B54" s="13"/>
      <c r="C54" s="8" t="s">
        <v>87</v>
      </c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>
        <f t="shared" si="1"/>
        <v>0</v>
      </c>
      <c r="W54" s="11">
        <f>IF(V53&lt;&gt;0,V54/V53,0)</f>
        <v>0</v>
      </c>
    </row>
    <row r="55" spans="1:23" ht="13" thickTop="1">
      <c r="A55" s="2"/>
      <c r="B55" s="12"/>
      <c r="C55" t="s">
        <v>85</v>
      </c>
      <c r="V55">
        <f t="shared" si="1"/>
        <v>0</v>
      </c>
      <c r="W55" s="1"/>
    </row>
    <row r="56" spans="1:23">
      <c r="A56" s="2"/>
      <c r="B56" s="12"/>
      <c r="C56" t="s">
        <v>86</v>
      </c>
      <c r="V56">
        <f t="shared" si="1"/>
        <v>0</v>
      </c>
    </row>
    <row r="57" spans="1:23" ht="13" thickBot="1">
      <c r="A57" s="10"/>
      <c r="B57" s="13"/>
      <c r="C57" s="8" t="s">
        <v>87</v>
      </c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>
        <f t="shared" si="1"/>
        <v>0</v>
      </c>
      <c r="W57" s="11">
        <f>IF(V56&lt;&gt;0,V57/V56,0)</f>
        <v>0</v>
      </c>
    </row>
    <row r="58" spans="1:23" ht="13" thickTop="1">
      <c r="A58" s="2"/>
      <c r="B58" s="12"/>
      <c r="C58" t="s">
        <v>85</v>
      </c>
      <c r="V58">
        <f t="shared" si="1"/>
        <v>0</v>
      </c>
      <c r="W58" s="1"/>
    </row>
    <row r="59" spans="1:23">
      <c r="A59" s="2"/>
      <c r="B59" s="12"/>
      <c r="C59" t="s">
        <v>86</v>
      </c>
      <c r="V59">
        <f t="shared" si="1"/>
        <v>0</v>
      </c>
    </row>
    <row r="60" spans="1:23" ht="13" thickBot="1">
      <c r="A60" s="10"/>
      <c r="B60" s="13"/>
      <c r="C60" s="8" t="s">
        <v>87</v>
      </c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>
        <f t="shared" si="1"/>
        <v>0</v>
      </c>
      <c r="W60" s="11">
        <f>IF(V59&lt;&gt;0,V60/V59,0)</f>
        <v>0</v>
      </c>
    </row>
    <row r="61" spans="1:23" ht="13" thickTop="1">
      <c r="A61" s="2"/>
      <c r="B61" s="12"/>
      <c r="C61" t="s">
        <v>85</v>
      </c>
      <c r="V61">
        <f t="shared" si="1"/>
        <v>0</v>
      </c>
      <c r="W61" s="1"/>
    </row>
    <row r="62" spans="1:23">
      <c r="A62" s="2"/>
      <c r="B62" s="12"/>
      <c r="C62" t="s">
        <v>86</v>
      </c>
      <c r="V62">
        <f t="shared" si="1"/>
        <v>0</v>
      </c>
    </row>
    <row r="63" spans="1:23" ht="13" thickBot="1">
      <c r="A63" s="10"/>
      <c r="B63" s="13"/>
      <c r="C63" s="8" t="s">
        <v>87</v>
      </c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>
        <f t="shared" si="1"/>
        <v>0</v>
      </c>
      <c r="W63" s="11">
        <f>IF(V62&lt;&gt;0,V63/V62,0)</f>
        <v>0</v>
      </c>
    </row>
    <row r="64" spans="1:23" ht="13" thickTop="1">
      <c r="A64" s="2"/>
      <c r="B64" s="12"/>
      <c r="C64" t="s">
        <v>85</v>
      </c>
      <c r="V64">
        <f t="shared" si="1"/>
        <v>0</v>
      </c>
      <c r="W64" s="1"/>
    </row>
    <row r="65" spans="1:23">
      <c r="A65" s="2"/>
      <c r="B65" s="12"/>
      <c r="C65" t="s">
        <v>86</v>
      </c>
      <c r="V65">
        <f t="shared" si="1"/>
        <v>0</v>
      </c>
    </row>
    <row r="66" spans="1:23" ht="13" thickBot="1">
      <c r="A66" s="10"/>
      <c r="B66" s="13"/>
      <c r="C66" s="8" t="s">
        <v>87</v>
      </c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>
        <f t="shared" si="1"/>
        <v>0</v>
      </c>
      <c r="W66" s="11">
        <f>IF(V65&lt;&gt;0,V66/V65,0)</f>
        <v>0</v>
      </c>
    </row>
    <row r="67" spans="1:23" ht="13" hidden="1" thickTop="1">
      <c r="A67" s="2"/>
      <c r="B67" s="12"/>
      <c r="C67" t="s">
        <v>85</v>
      </c>
      <c r="V67">
        <f t="shared" si="1"/>
        <v>0</v>
      </c>
      <c r="W67" s="1"/>
    </row>
    <row r="68" spans="1:23" hidden="1">
      <c r="A68" s="2"/>
      <c r="B68" s="12"/>
      <c r="C68" t="s">
        <v>86</v>
      </c>
      <c r="V68">
        <f t="shared" ref="V68:V99" si="2">SUM(D68:U68)</f>
        <v>0</v>
      </c>
    </row>
    <row r="69" spans="1:23" ht="13" hidden="1" thickBot="1">
      <c r="A69" s="10"/>
      <c r="B69" s="13"/>
      <c r="C69" s="8" t="s">
        <v>87</v>
      </c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>
        <f t="shared" si="2"/>
        <v>0</v>
      </c>
      <c r="W69" s="11">
        <f>IF(V68&lt;&gt;0,V69/V68,0)</f>
        <v>0</v>
      </c>
    </row>
    <row r="70" spans="1:23" ht="13" hidden="1" thickTop="1">
      <c r="A70" s="2"/>
      <c r="B70" s="12"/>
      <c r="C70" t="s">
        <v>85</v>
      </c>
      <c r="V70">
        <f t="shared" si="2"/>
        <v>0</v>
      </c>
      <c r="W70" s="1"/>
    </row>
    <row r="71" spans="1:23" hidden="1">
      <c r="A71" s="2"/>
      <c r="B71" s="12"/>
      <c r="C71" t="s">
        <v>86</v>
      </c>
      <c r="V71">
        <f t="shared" si="2"/>
        <v>0</v>
      </c>
    </row>
    <row r="72" spans="1:23" ht="13" hidden="1" thickBot="1">
      <c r="A72" s="10"/>
      <c r="B72" s="13"/>
      <c r="C72" s="8" t="s">
        <v>87</v>
      </c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>
        <f t="shared" si="2"/>
        <v>0</v>
      </c>
      <c r="W72" s="11">
        <f>IF(V71&lt;&gt;0,V72/V71,0)</f>
        <v>0</v>
      </c>
    </row>
    <row r="73" spans="1:23" ht="13" hidden="1" thickTop="1">
      <c r="A73" s="2"/>
      <c r="B73" s="12"/>
      <c r="C73" t="s">
        <v>85</v>
      </c>
      <c r="V73">
        <f t="shared" si="2"/>
        <v>0</v>
      </c>
      <c r="W73" s="1"/>
    </row>
    <row r="74" spans="1:23" hidden="1">
      <c r="A74" s="2"/>
      <c r="B74" s="12"/>
      <c r="C74" t="s">
        <v>86</v>
      </c>
      <c r="V74">
        <f t="shared" si="2"/>
        <v>0</v>
      </c>
    </row>
    <row r="75" spans="1:23" ht="13" hidden="1" thickBot="1">
      <c r="A75" s="10"/>
      <c r="B75" s="13"/>
      <c r="C75" s="8" t="s">
        <v>87</v>
      </c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>
        <f t="shared" si="2"/>
        <v>0</v>
      </c>
      <c r="W75" s="11">
        <f>IF(V74&lt;&gt;0,V75/V74,0)</f>
        <v>0</v>
      </c>
    </row>
    <row r="76" spans="1:23" ht="13" hidden="1" thickTop="1">
      <c r="A76" s="2"/>
      <c r="B76" s="12"/>
      <c r="C76" t="s">
        <v>85</v>
      </c>
      <c r="V76">
        <f t="shared" si="2"/>
        <v>0</v>
      </c>
      <c r="W76" s="1"/>
    </row>
    <row r="77" spans="1:23" hidden="1">
      <c r="A77" s="2"/>
      <c r="B77" s="12"/>
      <c r="C77" t="s">
        <v>86</v>
      </c>
      <c r="V77">
        <f t="shared" si="2"/>
        <v>0</v>
      </c>
    </row>
    <row r="78" spans="1:23" ht="13" hidden="1" thickBot="1">
      <c r="A78" s="10"/>
      <c r="B78" s="13"/>
      <c r="C78" s="8" t="s">
        <v>87</v>
      </c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>
        <f t="shared" si="2"/>
        <v>0</v>
      </c>
      <c r="W78" s="11">
        <f>IF(V77&lt;&gt;0,V78/V77,0)</f>
        <v>0</v>
      </c>
    </row>
    <row r="79" spans="1:23" ht="13" hidden="1" thickTop="1">
      <c r="A79" s="2"/>
      <c r="B79" s="12"/>
      <c r="C79" t="s">
        <v>85</v>
      </c>
      <c r="V79">
        <f t="shared" si="2"/>
        <v>0</v>
      </c>
      <c r="W79" s="1"/>
    </row>
    <row r="80" spans="1:23" hidden="1">
      <c r="A80" s="2"/>
      <c r="B80" s="12"/>
      <c r="C80" t="s">
        <v>86</v>
      </c>
      <c r="V80">
        <f t="shared" si="2"/>
        <v>0</v>
      </c>
    </row>
    <row r="81" spans="1:23" ht="13" hidden="1" thickBot="1">
      <c r="A81" s="10"/>
      <c r="B81" s="13"/>
      <c r="C81" s="8" t="s">
        <v>87</v>
      </c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>
        <f t="shared" si="2"/>
        <v>0</v>
      </c>
      <c r="W81" s="11">
        <f>IF(V80&lt;&gt;0,V81/V80,0)</f>
        <v>0</v>
      </c>
    </row>
    <row r="82" spans="1:23" ht="13" hidden="1" thickTop="1">
      <c r="A82" s="2"/>
      <c r="B82" s="12"/>
      <c r="C82" t="s">
        <v>85</v>
      </c>
      <c r="V82">
        <f t="shared" si="2"/>
        <v>0</v>
      </c>
      <c r="W82" s="1"/>
    </row>
    <row r="83" spans="1:23" hidden="1">
      <c r="A83" s="2"/>
      <c r="B83" s="12"/>
      <c r="C83" t="s">
        <v>86</v>
      </c>
      <c r="V83">
        <f t="shared" si="2"/>
        <v>0</v>
      </c>
    </row>
    <row r="84" spans="1:23" ht="13" hidden="1" thickBot="1">
      <c r="A84" s="10"/>
      <c r="B84" s="13"/>
      <c r="C84" s="8" t="s">
        <v>87</v>
      </c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>
        <f t="shared" si="2"/>
        <v>0</v>
      </c>
      <c r="W84" s="11">
        <f>IF(V83&lt;&gt;0,V84/V83,0)</f>
        <v>0</v>
      </c>
    </row>
    <row r="85" spans="1:23" ht="13" hidden="1" thickTop="1">
      <c r="A85" s="2"/>
      <c r="B85" s="12"/>
      <c r="C85" t="s">
        <v>85</v>
      </c>
      <c r="V85">
        <f t="shared" si="2"/>
        <v>0</v>
      </c>
      <c r="W85" s="1"/>
    </row>
    <row r="86" spans="1:23" hidden="1">
      <c r="A86" s="2"/>
      <c r="B86" s="12"/>
      <c r="C86" t="s">
        <v>86</v>
      </c>
      <c r="V86">
        <f t="shared" si="2"/>
        <v>0</v>
      </c>
    </row>
    <row r="87" spans="1:23" ht="13" hidden="1" thickBot="1">
      <c r="A87" s="10"/>
      <c r="B87" s="13"/>
      <c r="C87" s="8" t="s">
        <v>87</v>
      </c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>
        <f t="shared" si="2"/>
        <v>0</v>
      </c>
      <c r="W87" s="11">
        <f>IF(V86&lt;&gt;0,V87/V86,0)</f>
        <v>0</v>
      </c>
    </row>
    <row r="88" spans="1:23" ht="13" hidden="1" thickTop="1">
      <c r="A88" s="2"/>
      <c r="B88" s="12"/>
      <c r="C88" t="s">
        <v>85</v>
      </c>
      <c r="V88">
        <f t="shared" si="2"/>
        <v>0</v>
      </c>
      <c r="W88" s="1"/>
    </row>
    <row r="89" spans="1:23" hidden="1">
      <c r="A89" s="2"/>
      <c r="B89" s="12"/>
      <c r="C89" t="s">
        <v>86</v>
      </c>
      <c r="V89">
        <f t="shared" si="2"/>
        <v>0</v>
      </c>
    </row>
    <row r="90" spans="1:23" ht="13" hidden="1" thickBot="1">
      <c r="A90" s="10"/>
      <c r="B90" s="13"/>
      <c r="C90" s="8" t="s">
        <v>87</v>
      </c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>
        <f t="shared" si="2"/>
        <v>0</v>
      </c>
      <c r="W90" s="11">
        <f>IF(V89&lt;&gt;0,V90/V89,0)</f>
        <v>0</v>
      </c>
    </row>
    <row r="91" spans="1:23" ht="13" hidden="1" thickTop="1">
      <c r="A91" s="2"/>
      <c r="B91" s="12"/>
      <c r="C91" t="s">
        <v>85</v>
      </c>
      <c r="V91">
        <f t="shared" si="2"/>
        <v>0</v>
      </c>
      <c r="W91" s="1"/>
    </row>
    <row r="92" spans="1:23" hidden="1">
      <c r="A92" s="2"/>
      <c r="B92" s="12"/>
      <c r="C92" t="s">
        <v>86</v>
      </c>
      <c r="V92">
        <f t="shared" si="2"/>
        <v>0</v>
      </c>
    </row>
    <row r="93" spans="1:23" ht="13" hidden="1" thickBot="1">
      <c r="A93" s="10"/>
      <c r="B93" s="13"/>
      <c r="C93" s="8" t="s">
        <v>87</v>
      </c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>
        <f t="shared" si="2"/>
        <v>0</v>
      </c>
      <c r="W93" s="11">
        <f>IF(V92&lt;&gt;0,V93/V92,0)</f>
        <v>0</v>
      </c>
    </row>
    <row r="94" spans="1:23" ht="13" hidden="1" thickTop="1">
      <c r="A94" s="2"/>
      <c r="B94" s="12"/>
      <c r="C94" t="s">
        <v>85</v>
      </c>
      <c r="V94">
        <f t="shared" si="2"/>
        <v>0</v>
      </c>
      <c r="W94" s="1"/>
    </row>
    <row r="95" spans="1:23" hidden="1">
      <c r="A95" s="2"/>
      <c r="B95" s="12"/>
      <c r="C95" t="s">
        <v>86</v>
      </c>
      <c r="V95">
        <f t="shared" si="2"/>
        <v>0</v>
      </c>
    </row>
    <row r="96" spans="1:23" ht="13" hidden="1" thickBot="1">
      <c r="A96" s="10"/>
      <c r="B96" s="13"/>
      <c r="C96" s="8" t="s">
        <v>87</v>
      </c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>
        <f t="shared" si="2"/>
        <v>0</v>
      </c>
      <c r="W96" s="11">
        <f>IF(V95&lt;&gt;0,V96/V95,0)</f>
        <v>0</v>
      </c>
    </row>
    <row r="97" spans="1:23" ht="13" hidden="1" thickTop="1">
      <c r="A97" s="2"/>
      <c r="B97" s="12"/>
      <c r="C97" t="s">
        <v>85</v>
      </c>
      <c r="V97">
        <f t="shared" si="2"/>
        <v>0</v>
      </c>
      <c r="W97" s="1"/>
    </row>
    <row r="98" spans="1:23" hidden="1">
      <c r="A98" s="2"/>
      <c r="B98" s="12"/>
      <c r="C98" t="s">
        <v>86</v>
      </c>
      <c r="V98">
        <f t="shared" si="2"/>
        <v>0</v>
      </c>
    </row>
    <row r="99" spans="1:23" ht="13" hidden="1" thickBot="1">
      <c r="A99" s="10"/>
      <c r="B99" s="13"/>
      <c r="C99" s="8" t="s">
        <v>87</v>
      </c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>
        <f t="shared" si="2"/>
        <v>0</v>
      </c>
      <c r="W99" s="11">
        <f>IF(V98&lt;&gt;0,V99/V98,0)</f>
        <v>0</v>
      </c>
    </row>
    <row r="100" spans="1:23" ht="13" hidden="1" thickTop="1">
      <c r="A100" s="2"/>
      <c r="B100" s="12"/>
      <c r="C100" t="s">
        <v>85</v>
      </c>
      <c r="V100">
        <f t="shared" ref="V100:V108" si="3">SUM(D100:U100)</f>
        <v>0</v>
      </c>
      <c r="W100" s="1"/>
    </row>
    <row r="101" spans="1:23" hidden="1">
      <c r="A101" s="2"/>
      <c r="B101" s="12"/>
      <c r="C101" t="s">
        <v>86</v>
      </c>
      <c r="V101">
        <f t="shared" si="3"/>
        <v>0</v>
      </c>
    </row>
    <row r="102" spans="1:23" ht="13" hidden="1" thickBot="1">
      <c r="A102" s="10"/>
      <c r="B102" s="13"/>
      <c r="C102" s="8" t="s">
        <v>87</v>
      </c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>
        <f t="shared" si="3"/>
        <v>0</v>
      </c>
      <c r="W102" s="11">
        <f>IF(V101&lt;&gt;0,V102/V101,0)</f>
        <v>0</v>
      </c>
    </row>
    <row r="103" spans="1:23" ht="13" hidden="1" thickTop="1">
      <c r="A103" s="2"/>
      <c r="B103" s="12"/>
      <c r="C103" t="s">
        <v>85</v>
      </c>
      <c r="V103">
        <f t="shared" si="3"/>
        <v>0</v>
      </c>
      <c r="W103" s="1"/>
    </row>
    <row r="104" spans="1:23" hidden="1">
      <c r="A104" s="2"/>
      <c r="B104" s="12"/>
      <c r="C104" t="s">
        <v>86</v>
      </c>
      <c r="V104">
        <f t="shared" si="3"/>
        <v>0</v>
      </c>
    </row>
    <row r="105" spans="1:23" ht="13" hidden="1" thickBot="1">
      <c r="A105" s="10"/>
      <c r="B105" s="13"/>
      <c r="C105" s="8" t="s">
        <v>87</v>
      </c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>
        <f t="shared" si="3"/>
        <v>0</v>
      </c>
      <c r="W105" s="11">
        <f>IF(V104&lt;&gt;0,V105/V104,0)</f>
        <v>0</v>
      </c>
    </row>
    <row r="106" spans="1:23" ht="13" hidden="1" thickTop="1">
      <c r="A106" s="2"/>
      <c r="B106" s="12"/>
      <c r="C106" t="s">
        <v>85</v>
      </c>
      <c r="V106">
        <f t="shared" si="3"/>
        <v>0</v>
      </c>
      <c r="W106" s="1"/>
    </row>
    <row r="107" spans="1:23" hidden="1">
      <c r="A107" s="2"/>
      <c r="B107" s="12"/>
      <c r="C107" t="s">
        <v>86</v>
      </c>
      <c r="V107">
        <f t="shared" si="3"/>
        <v>0</v>
      </c>
    </row>
    <row r="108" spans="1:23" ht="13" hidden="1" thickBot="1">
      <c r="A108" s="10"/>
      <c r="B108" s="13"/>
      <c r="C108" s="8" t="s">
        <v>87</v>
      </c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>
        <f t="shared" si="3"/>
        <v>0</v>
      </c>
      <c r="W108" s="11">
        <f>IF(V107&lt;&gt;0,V108/V107,0)</f>
        <v>0</v>
      </c>
    </row>
    <row r="109" spans="1:23" ht="13" thickTop="1"/>
  </sheetData>
  <phoneticPr fontId="0" type="noConversion"/>
  <printOptions gridLines="1" gridLinesSet="0"/>
  <pageMargins left="0.25" right="0.25" top="1" bottom="1" header="0.5" footer="0.5"/>
  <pageSetup scale="41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W109"/>
  <sheetViews>
    <sheetView workbookViewId="0">
      <pane xSplit="3" ySplit="3" topLeftCell="D19" activePane="bottomRight" state="frozen"/>
      <selection activeCell="U1" sqref="L1:U1048576"/>
      <selection pane="topRight" activeCell="U1" sqref="L1:U1048576"/>
      <selection pane="bottomLeft" activeCell="U1" sqref="L1:U1048576"/>
      <selection pane="bottomRight" activeCell="U1" sqref="L1:U1048576"/>
    </sheetView>
  </sheetViews>
  <sheetFormatPr defaultRowHeight="12.5"/>
  <cols>
    <col min="1" max="1" width="15.81640625" customWidth="1"/>
    <col min="2" max="2" width="2.26953125" customWidth="1"/>
    <col min="3" max="3" width="3.54296875" customWidth="1"/>
    <col min="4" max="11" width="6.1796875" customWidth="1"/>
    <col min="12" max="21" width="6.1796875" hidden="1" customWidth="1"/>
    <col min="22" max="22" width="6.7265625" customWidth="1"/>
    <col min="23" max="23" width="10.1796875" customWidth="1"/>
  </cols>
  <sheetData>
    <row r="1" spans="1:23" ht="18">
      <c r="A1" t="str">
        <f>BLACKOUT!A1</f>
        <v>MONDAY LHM #1 CO-ED</v>
      </c>
      <c r="H1" s="34" t="s">
        <v>116</v>
      </c>
    </row>
    <row r="2" spans="1:23">
      <c r="C2" s="47" t="s">
        <v>82</v>
      </c>
      <c r="D2" s="2"/>
      <c r="E2" s="2"/>
      <c r="F2" s="2"/>
      <c r="G2" s="2"/>
      <c r="H2" s="48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</row>
    <row r="3" spans="1:23">
      <c r="A3" t="s">
        <v>68</v>
      </c>
      <c r="B3" t="s">
        <v>67</v>
      </c>
      <c r="D3" s="5" t="s">
        <v>83</v>
      </c>
      <c r="E3" s="5">
        <v>46118</v>
      </c>
      <c r="F3" s="5">
        <v>46125</v>
      </c>
      <c r="G3" s="5">
        <v>46132</v>
      </c>
      <c r="H3" s="5">
        <v>46146</v>
      </c>
      <c r="I3" s="5">
        <v>46153</v>
      </c>
      <c r="J3" s="5">
        <v>46160</v>
      </c>
      <c r="K3" s="5">
        <v>46174</v>
      </c>
      <c r="L3" s="5"/>
      <c r="M3" s="2"/>
      <c r="N3" s="2"/>
      <c r="O3" s="2"/>
      <c r="P3" s="2"/>
      <c r="Q3" s="5"/>
      <c r="R3" s="5"/>
      <c r="S3" s="5"/>
      <c r="T3" s="5"/>
      <c r="U3" s="5"/>
      <c r="V3" t="s">
        <v>84</v>
      </c>
      <c r="W3" t="s">
        <v>73</v>
      </c>
    </row>
    <row r="4" spans="1:23">
      <c r="A4" s="2" t="s">
        <v>149</v>
      </c>
      <c r="B4" s="12" t="s">
        <v>95</v>
      </c>
      <c r="C4" t="s">
        <v>85</v>
      </c>
      <c r="D4" s="51"/>
      <c r="E4" s="51">
        <v>5</v>
      </c>
      <c r="F4" s="51">
        <v>4</v>
      </c>
      <c r="G4" s="51">
        <v>5</v>
      </c>
      <c r="H4" s="51"/>
      <c r="I4" s="51"/>
      <c r="J4" s="51">
        <v>5</v>
      </c>
      <c r="K4" s="51">
        <v>5</v>
      </c>
      <c r="L4" s="51"/>
      <c r="M4" s="51"/>
      <c r="N4" s="51"/>
      <c r="O4" s="51"/>
      <c r="P4" s="51"/>
      <c r="Q4" s="51"/>
      <c r="R4" s="51"/>
      <c r="S4" s="51"/>
      <c r="T4" s="51"/>
      <c r="U4" s="51"/>
      <c r="V4">
        <f t="shared" ref="V4:V35" si="0">SUM(D4:U4)</f>
        <v>24</v>
      </c>
    </row>
    <row r="5" spans="1:23">
      <c r="A5" s="2"/>
      <c r="B5" s="12"/>
      <c r="C5" t="s">
        <v>86</v>
      </c>
      <c r="E5">
        <v>5</v>
      </c>
      <c r="F5">
        <v>3</v>
      </c>
      <c r="G5">
        <v>5</v>
      </c>
      <c r="J5">
        <v>5</v>
      </c>
      <c r="K5">
        <v>5</v>
      </c>
      <c r="V5">
        <f t="shared" si="0"/>
        <v>23</v>
      </c>
    </row>
    <row r="6" spans="1:23" ht="13" thickBot="1">
      <c r="A6" s="10"/>
      <c r="B6" s="13"/>
      <c r="C6" s="8" t="s">
        <v>87</v>
      </c>
      <c r="D6" s="8"/>
      <c r="E6" s="8">
        <v>5</v>
      </c>
      <c r="F6" s="8">
        <v>2</v>
      </c>
      <c r="G6" s="8">
        <v>5</v>
      </c>
      <c r="H6" s="8"/>
      <c r="I6" s="8"/>
      <c r="J6" s="8">
        <v>2</v>
      </c>
      <c r="K6" s="8">
        <v>3</v>
      </c>
      <c r="L6" s="8"/>
      <c r="M6" s="8"/>
      <c r="N6" s="8"/>
      <c r="O6" s="8"/>
      <c r="P6" s="8"/>
      <c r="Q6" s="8"/>
      <c r="R6" s="8"/>
      <c r="S6" s="8"/>
      <c r="T6" s="8"/>
      <c r="U6" s="8"/>
      <c r="V6" s="8">
        <f t="shared" si="0"/>
        <v>17</v>
      </c>
      <c r="W6" s="11">
        <f>IF(V5&lt;&gt;0,V6/V5,0)</f>
        <v>0.73913043478260865</v>
      </c>
    </row>
    <row r="7" spans="1:23" ht="13" thickTop="1">
      <c r="A7" s="2" t="s">
        <v>150</v>
      </c>
      <c r="B7" s="12" t="s">
        <v>98</v>
      </c>
      <c r="C7" t="s">
        <v>85</v>
      </c>
      <c r="E7">
        <v>5</v>
      </c>
      <c r="G7">
        <v>5</v>
      </c>
      <c r="H7">
        <v>4</v>
      </c>
      <c r="I7">
        <v>5</v>
      </c>
      <c r="J7">
        <v>5</v>
      </c>
      <c r="K7">
        <v>5</v>
      </c>
      <c r="V7">
        <f t="shared" si="0"/>
        <v>29</v>
      </c>
      <c r="W7" s="1"/>
    </row>
    <row r="8" spans="1:23">
      <c r="A8" s="2"/>
      <c r="B8" s="12"/>
      <c r="C8" t="s">
        <v>86</v>
      </c>
      <c r="E8">
        <v>5</v>
      </c>
      <c r="G8">
        <v>5</v>
      </c>
      <c r="H8">
        <v>4</v>
      </c>
      <c r="I8">
        <v>5</v>
      </c>
      <c r="J8">
        <v>5</v>
      </c>
      <c r="K8">
        <v>5</v>
      </c>
      <c r="V8">
        <f t="shared" si="0"/>
        <v>29</v>
      </c>
    </row>
    <row r="9" spans="1:23" ht="13" thickBot="1">
      <c r="A9" s="10"/>
      <c r="B9" s="13"/>
      <c r="C9" s="8" t="s">
        <v>87</v>
      </c>
      <c r="D9" s="8"/>
      <c r="E9" s="8">
        <v>5</v>
      </c>
      <c r="F9" s="8"/>
      <c r="G9" s="8">
        <v>4</v>
      </c>
      <c r="H9" s="8">
        <v>1</v>
      </c>
      <c r="I9" s="8">
        <v>4</v>
      </c>
      <c r="J9" s="8">
        <v>3</v>
      </c>
      <c r="K9" s="8">
        <v>2</v>
      </c>
      <c r="L9" s="8"/>
      <c r="M9" s="8"/>
      <c r="N9" s="8"/>
      <c r="O9" s="8"/>
      <c r="P9" s="8"/>
      <c r="Q9" s="8"/>
      <c r="R9" s="8"/>
      <c r="S9" s="8"/>
      <c r="T9" s="8"/>
      <c r="U9" s="8"/>
      <c r="V9" s="8">
        <f t="shared" si="0"/>
        <v>19</v>
      </c>
      <c r="W9" s="11">
        <f>IF(V8&lt;&gt;0,V9/V8,0)</f>
        <v>0.65517241379310343</v>
      </c>
    </row>
    <row r="10" spans="1:23" ht="13" thickTop="1">
      <c r="A10" s="2" t="s">
        <v>151</v>
      </c>
      <c r="B10" s="12" t="s">
        <v>95</v>
      </c>
      <c r="C10" t="s">
        <v>85</v>
      </c>
      <c r="E10" s="52">
        <v>5</v>
      </c>
      <c r="F10">
        <v>3</v>
      </c>
      <c r="G10" s="52">
        <v>5</v>
      </c>
      <c r="H10" s="52">
        <v>4</v>
      </c>
      <c r="I10" s="52">
        <v>5</v>
      </c>
      <c r="K10" s="52">
        <v>5</v>
      </c>
      <c r="V10">
        <f t="shared" si="0"/>
        <v>27</v>
      </c>
      <c r="W10" s="1"/>
    </row>
    <row r="11" spans="1:23">
      <c r="A11" s="2"/>
      <c r="B11" s="12"/>
      <c r="C11" t="s">
        <v>86</v>
      </c>
      <c r="E11" s="52">
        <v>5</v>
      </c>
      <c r="F11">
        <v>3</v>
      </c>
      <c r="G11" s="52">
        <v>5</v>
      </c>
      <c r="H11" s="52">
        <v>4</v>
      </c>
      <c r="I11" s="52">
        <v>5</v>
      </c>
      <c r="K11" s="52">
        <v>5</v>
      </c>
      <c r="V11">
        <f t="shared" si="0"/>
        <v>27</v>
      </c>
    </row>
    <row r="12" spans="1:23" ht="13" thickBot="1">
      <c r="A12" s="10"/>
      <c r="B12" s="13"/>
      <c r="C12" s="8" t="s">
        <v>87</v>
      </c>
      <c r="D12" s="8"/>
      <c r="E12" s="8">
        <v>5</v>
      </c>
      <c r="F12" s="8">
        <v>3</v>
      </c>
      <c r="G12" s="8">
        <v>4</v>
      </c>
      <c r="H12" s="8">
        <v>2</v>
      </c>
      <c r="I12" s="8">
        <v>4</v>
      </c>
      <c r="J12" s="8"/>
      <c r="K12" s="8">
        <v>2</v>
      </c>
      <c r="L12" s="8"/>
      <c r="M12" s="8"/>
      <c r="N12" s="8"/>
      <c r="O12" s="8"/>
      <c r="P12" s="8"/>
      <c r="Q12" s="8"/>
      <c r="R12" s="8"/>
      <c r="S12" s="8"/>
      <c r="T12" s="8"/>
      <c r="U12" s="8"/>
      <c r="V12" s="8">
        <f t="shared" si="0"/>
        <v>20</v>
      </c>
      <c r="W12" s="11">
        <f>IF(V11&lt;&gt;0,V12/V11,0)</f>
        <v>0.7407407407407407</v>
      </c>
    </row>
    <row r="13" spans="1:23" ht="13" thickTop="1">
      <c r="A13" s="2" t="s">
        <v>152</v>
      </c>
      <c r="B13" s="12" t="s">
        <v>98</v>
      </c>
      <c r="C13" t="s">
        <v>85</v>
      </c>
      <c r="E13" s="52">
        <v>5</v>
      </c>
      <c r="F13">
        <v>4</v>
      </c>
      <c r="V13">
        <f t="shared" si="0"/>
        <v>9</v>
      </c>
      <c r="W13" s="1"/>
    </row>
    <row r="14" spans="1:23">
      <c r="A14" s="2"/>
      <c r="B14" s="12"/>
      <c r="C14" t="s">
        <v>86</v>
      </c>
      <c r="E14" s="52">
        <v>5</v>
      </c>
      <c r="F14">
        <v>4</v>
      </c>
      <c r="V14">
        <f t="shared" si="0"/>
        <v>9</v>
      </c>
    </row>
    <row r="15" spans="1:23" ht="13" thickBot="1">
      <c r="A15" s="10"/>
      <c r="B15" s="13"/>
      <c r="C15" s="8" t="s">
        <v>87</v>
      </c>
      <c r="D15" s="8"/>
      <c r="E15" s="8">
        <v>4</v>
      </c>
      <c r="F15" s="8">
        <v>3</v>
      </c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>
        <f t="shared" si="0"/>
        <v>7</v>
      </c>
      <c r="W15" s="11">
        <f>IF(V14&lt;&gt;0,V15/V14,0)</f>
        <v>0.77777777777777779</v>
      </c>
    </row>
    <row r="16" spans="1:23" ht="13" thickTop="1">
      <c r="A16" s="2" t="s">
        <v>153</v>
      </c>
      <c r="B16" s="12" t="s">
        <v>95</v>
      </c>
      <c r="C16" t="s">
        <v>85</v>
      </c>
      <c r="E16" s="52">
        <v>5</v>
      </c>
      <c r="F16" s="52">
        <v>3</v>
      </c>
      <c r="G16">
        <v>4</v>
      </c>
      <c r="H16">
        <v>4</v>
      </c>
      <c r="I16">
        <v>5</v>
      </c>
      <c r="J16">
        <v>5</v>
      </c>
      <c r="K16">
        <v>4</v>
      </c>
      <c r="V16">
        <f t="shared" si="0"/>
        <v>30</v>
      </c>
      <c r="W16" s="1"/>
    </row>
    <row r="17" spans="1:23">
      <c r="A17" s="2"/>
      <c r="B17" s="12"/>
      <c r="C17" t="s">
        <v>86</v>
      </c>
      <c r="E17" s="52">
        <v>5</v>
      </c>
      <c r="F17" s="52">
        <v>3</v>
      </c>
      <c r="G17">
        <v>4</v>
      </c>
      <c r="H17">
        <v>4</v>
      </c>
      <c r="I17">
        <v>5</v>
      </c>
      <c r="J17">
        <v>5</v>
      </c>
      <c r="K17">
        <v>3</v>
      </c>
      <c r="V17">
        <f t="shared" si="0"/>
        <v>29</v>
      </c>
    </row>
    <row r="18" spans="1:23" ht="13" thickBot="1">
      <c r="A18" s="10"/>
      <c r="B18" s="13"/>
      <c r="C18" s="8" t="s">
        <v>87</v>
      </c>
      <c r="D18" s="8"/>
      <c r="E18" s="8">
        <v>3</v>
      </c>
      <c r="F18" s="8">
        <v>1</v>
      </c>
      <c r="G18" s="8">
        <v>4</v>
      </c>
      <c r="H18" s="8">
        <v>3</v>
      </c>
      <c r="I18" s="8">
        <v>5</v>
      </c>
      <c r="J18" s="8">
        <v>4</v>
      </c>
      <c r="K18" s="8">
        <v>2</v>
      </c>
      <c r="L18" s="8"/>
      <c r="M18" s="8"/>
      <c r="N18" s="8"/>
      <c r="O18" s="8"/>
      <c r="P18" s="8"/>
      <c r="Q18" s="8"/>
      <c r="R18" s="8"/>
      <c r="S18" s="8"/>
      <c r="T18" s="8"/>
      <c r="U18" s="8"/>
      <c r="V18" s="8">
        <f t="shared" si="0"/>
        <v>22</v>
      </c>
      <c r="W18" s="11">
        <f>IF(V17&lt;&gt;0,V18/V17,0)</f>
        <v>0.75862068965517238</v>
      </c>
    </row>
    <row r="19" spans="1:23" ht="13" thickTop="1">
      <c r="A19" s="2" t="s">
        <v>154</v>
      </c>
      <c r="B19" s="12" t="s">
        <v>98</v>
      </c>
      <c r="C19" t="s">
        <v>85</v>
      </c>
      <c r="E19" s="52">
        <v>5</v>
      </c>
      <c r="F19">
        <v>3</v>
      </c>
      <c r="G19">
        <v>5</v>
      </c>
      <c r="I19" s="52">
        <v>5</v>
      </c>
      <c r="J19" s="52">
        <v>4</v>
      </c>
      <c r="V19">
        <f t="shared" si="0"/>
        <v>22</v>
      </c>
      <c r="W19" s="1"/>
    </row>
    <row r="20" spans="1:23">
      <c r="A20" s="2"/>
      <c r="B20" s="12"/>
      <c r="C20" t="s">
        <v>86</v>
      </c>
      <c r="E20" s="52">
        <v>5</v>
      </c>
      <c r="F20">
        <v>3</v>
      </c>
      <c r="G20">
        <v>5</v>
      </c>
      <c r="I20" s="52">
        <v>5</v>
      </c>
      <c r="J20" s="52">
        <v>4</v>
      </c>
      <c r="V20">
        <f t="shared" si="0"/>
        <v>22</v>
      </c>
    </row>
    <row r="21" spans="1:23" ht="13" thickBot="1">
      <c r="A21" s="10"/>
      <c r="B21" s="13"/>
      <c r="C21" s="8" t="s">
        <v>87</v>
      </c>
      <c r="D21" s="8"/>
      <c r="E21" s="8">
        <v>2</v>
      </c>
      <c r="F21" s="8">
        <v>1</v>
      </c>
      <c r="G21" s="8">
        <v>4</v>
      </c>
      <c r="H21" s="8"/>
      <c r="I21" s="8">
        <v>2</v>
      </c>
      <c r="J21" s="8">
        <v>3</v>
      </c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>
        <f t="shared" si="0"/>
        <v>12</v>
      </c>
      <c r="W21" s="11">
        <f>IF(V20&lt;&gt;0,V21/V20,0)</f>
        <v>0.54545454545454541</v>
      </c>
    </row>
    <row r="22" spans="1:23" ht="13" thickTop="1">
      <c r="A22" s="2" t="s">
        <v>155</v>
      </c>
      <c r="B22" s="12" t="s">
        <v>95</v>
      </c>
      <c r="C22" t="s">
        <v>85</v>
      </c>
      <c r="E22" s="52">
        <v>4</v>
      </c>
      <c r="F22" s="52">
        <v>3</v>
      </c>
      <c r="G22" s="52">
        <v>4</v>
      </c>
      <c r="H22" s="52">
        <v>4</v>
      </c>
      <c r="I22" s="52">
        <v>5</v>
      </c>
      <c r="J22" s="52">
        <v>2</v>
      </c>
      <c r="K22" s="52">
        <v>4</v>
      </c>
      <c r="V22">
        <f t="shared" si="0"/>
        <v>26</v>
      </c>
      <c r="W22" s="1"/>
    </row>
    <row r="23" spans="1:23">
      <c r="A23" s="2"/>
      <c r="B23" s="12"/>
      <c r="C23" t="s">
        <v>86</v>
      </c>
      <c r="E23" s="52">
        <v>4</v>
      </c>
      <c r="F23" s="52">
        <v>3</v>
      </c>
      <c r="G23" s="52">
        <v>4</v>
      </c>
      <c r="H23" s="52">
        <v>4</v>
      </c>
      <c r="I23" s="52">
        <v>5</v>
      </c>
      <c r="J23" s="52">
        <v>2</v>
      </c>
      <c r="K23" s="52">
        <v>4</v>
      </c>
      <c r="V23">
        <f t="shared" si="0"/>
        <v>26</v>
      </c>
    </row>
    <row r="24" spans="1:23" ht="13" thickBot="1">
      <c r="A24" s="10"/>
      <c r="B24" s="13"/>
      <c r="C24" s="8" t="s">
        <v>87</v>
      </c>
      <c r="D24" s="8"/>
      <c r="E24" s="8">
        <v>3</v>
      </c>
      <c r="F24" s="8">
        <v>0</v>
      </c>
      <c r="G24" s="8">
        <v>1</v>
      </c>
      <c r="H24" s="8">
        <v>1</v>
      </c>
      <c r="I24" s="8">
        <v>2</v>
      </c>
      <c r="J24" s="8">
        <v>2</v>
      </c>
      <c r="K24" s="8">
        <v>2</v>
      </c>
      <c r="L24" s="8"/>
      <c r="M24" s="8"/>
      <c r="N24" s="8"/>
      <c r="O24" s="8"/>
      <c r="P24" s="8"/>
      <c r="Q24" s="8"/>
      <c r="R24" s="8"/>
      <c r="S24" s="8"/>
      <c r="T24" s="8"/>
      <c r="U24" s="8"/>
      <c r="V24" s="8">
        <f t="shared" si="0"/>
        <v>11</v>
      </c>
      <c r="W24" s="11">
        <f>IF(V23&lt;&gt;0,V24/V23,0)</f>
        <v>0.42307692307692307</v>
      </c>
    </row>
    <row r="25" spans="1:23" ht="13" thickTop="1">
      <c r="A25" s="2" t="s">
        <v>156</v>
      </c>
      <c r="B25" s="12" t="s">
        <v>98</v>
      </c>
      <c r="C25" t="s">
        <v>85</v>
      </c>
      <c r="E25" s="52">
        <v>4</v>
      </c>
      <c r="G25">
        <v>4</v>
      </c>
      <c r="I25" s="52">
        <v>5</v>
      </c>
      <c r="J25" s="52">
        <v>4</v>
      </c>
      <c r="K25" s="52">
        <v>4</v>
      </c>
      <c r="V25">
        <f t="shared" si="0"/>
        <v>21</v>
      </c>
      <c r="W25" s="1"/>
    </row>
    <row r="26" spans="1:23">
      <c r="A26" s="2"/>
      <c r="B26" s="12"/>
      <c r="C26" t="s">
        <v>86</v>
      </c>
      <c r="E26" s="52">
        <v>4</v>
      </c>
      <c r="G26">
        <v>4</v>
      </c>
      <c r="I26" s="52">
        <v>5</v>
      </c>
      <c r="J26" s="52">
        <v>4</v>
      </c>
      <c r="K26" s="52">
        <v>4</v>
      </c>
      <c r="V26">
        <f t="shared" si="0"/>
        <v>21</v>
      </c>
    </row>
    <row r="27" spans="1:23" ht="13" thickBot="1">
      <c r="A27" s="10"/>
      <c r="B27" s="13"/>
      <c r="C27" s="8" t="s">
        <v>87</v>
      </c>
      <c r="D27" s="8"/>
      <c r="E27" s="8">
        <v>1</v>
      </c>
      <c r="F27" s="8"/>
      <c r="G27" s="8">
        <v>3</v>
      </c>
      <c r="H27" s="8"/>
      <c r="I27" s="8">
        <v>2</v>
      </c>
      <c r="J27" s="8">
        <v>2</v>
      </c>
      <c r="K27" s="8">
        <v>1</v>
      </c>
      <c r="L27" s="8"/>
      <c r="M27" s="8"/>
      <c r="N27" s="8"/>
      <c r="O27" s="8"/>
      <c r="P27" s="8"/>
      <c r="Q27" s="8"/>
      <c r="R27" s="8"/>
      <c r="S27" s="8"/>
      <c r="T27" s="8"/>
      <c r="U27" s="8"/>
      <c r="V27" s="8">
        <f t="shared" si="0"/>
        <v>9</v>
      </c>
      <c r="W27" s="11">
        <f>IF(V26&lt;&gt;0,V27/V26,0)</f>
        <v>0.42857142857142855</v>
      </c>
    </row>
    <row r="28" spans="1:23" ht="13" thickTop="1">
      <c r="A28" s="2" t="s">
        <v>157</v>
      </c>
      <c r="B28" s="12" t="s">
        <v>95</v>
      </c>
      <c r="C28" t="s">
        <v>85</v>
      </c>
      <c r="E28" s="52">
        <v>4</v>
      </c>
      <c r="F28">
        <v>3</v>
      </c>
      <c r="G28" s="52">
        <v>4</v>
      </c>
      <c r="H28" s="52">
        <v>3</v>
      </c>
      <c r="I28" s="52">
        <v>5</v>
      </c>
      <c r="J28" s="52">
        <v>4</v>
      </c>
      <c r="K28" s="52">
        <v>4</v>
      </c>
      <c r="V28">
        <f t="shared" si="0"/>
        <v>27</v>
      </c>
      <c r="W28" s="1"/>
    </row>
    <row r="29" spans="1:23">
      <c r="A29" s="2"/>
      <c r="B29" s="12"/>
      <c r="C29" t="s">
        <v>86</v>
      </c>
      <c r="E29" s="52">
        <v>4</v>
      </c>
      <c r="F29">
        <v>3</v>
      </c>
      <c r="G29" s="52">
        <v>4</v>
      </c>
      <c r="H29" s="52">
        <v>3</v>
      </c>
      <c r="I29" s="52">
        <v>5</v>
      </c>
      <c r="J29" s="52">
        <v>4</v>
      </c>
      <c r="K29" s="52">
        <v>4</v>
      </c>
      <c r="V29">
        <f t="shared" si="0"/>
        <v>27</v>
      </c>
    </row>
    <row r="30" spans="1:23" ht="13" thickBot="1">
      <c r="A30" s="10"/>
      <c r="B30" s="13"/>
      <c r="C30" s="8" t="s">
        <v>87</v>
      </c>
      <c r="D30" s="8"/>
      <c r="E30" s="8">
        <v>2</v>
      </c>
      <c r="F30" s="8">
        <v>1</v>
      </c>
      <c r="G30" s="8">
        <v>2</v>
      </c>
      <c r="H30" s="8">
        <v>2</v>
      </c>
      <c r="I30" s="8">
        <v>4</v>
      </c>
      <c r="J30" s="8">
        <v>3</v>
      </c>
      <c r="K30" s="8">
        <v>3</v>
      </c>
      <c r="L30" s="8"/>
      <c r="M30" s="8"/>
      <c r="N30" s="8"/>
      <c r="O30" s="8"/>
      <c r="P30" s="8"/>
      <c r="Q30" s="8"/>
      <c r="R30" s="8"/>
      <c r="S30" s="8"/>
      <c r="T30" s="8"/>
      <c r="U30" s="8"/>
      <c r="V30" s="8">
        <f t="shared" si="0"/>
        <v>17</v>
      </c>
      <c r="W30" s="11">
        <f>IF(V29&lt;&gt;0,V30/V29,0)</f>
        <v>0.62962962962962965</v>
      </c>
    </row>
    <row r="31" spans="1:23" ht="13" thickTop="1">
      <c r="A31" s="2" t="s">
        <v>158</v>
      </c>
      <c r="B31" s="12" t="s">
        <v>98</v>
      </c>
      <c r="C31" t="s">
        <v>85</v>
      </c>
      <c r="E31" s="52">
        <v>4</v>
      </c>
      <c r="F31" s="52">
        <v>3</v>
      </c>
      <c r="G31" s="52">
        <v>4</v>
      </c>
      <c r="H31" s="52">
        <v>3</v>
      </c>
      <c r="I31" s="52">
        <v>5</v>
      </c>
      <c r="K31" s="52">
        <v>4</v>
      </c>
      <c r="V31">
        <f t="shared" si="0"/>
        <v>23</v>
      </c>
      <c r="W31" s="1"/>
    </row>
    <row r="32" spans="1:23">
      <c r="A32" s="2"/>
      <c r="B32" s="12"/>
      <c r="C32" t="s">
        <v>86</v>
      </c>
      <c r="E32" s="52">
        <v>3</v>
      </c>
      <c r="F32" s="52">
        <v>3</v>
      </c>
      <c r="G32" s="52">
        <v>4</v>
      </c>
      <c r="H32" s="52">
        <v>3</v>
      </c>
      <c r="I32" s="52">
        <v>5</v>
      </c>
      <c r="K32" s="52">
        <v>4</v>
      </c>
      <c r="V32">
        <f t="shared" si="0"/>
        <v>22</v>
      </c>
    </row>
    <row r="33" spans="1:23" ht="13" thickBot="1">
      <c r="A33" s="10"/>
      <c r="B33" s="13"/>
      <c r="C33" s="8" t="s">
        <v>87</v>
      </c>
      <c r="D33" s="8"/>
      <c r="E33" s="8">
        <v>1</v>
      </c>
      <c r="F33" s="8">
        <v>1</v>
      </c>
      <c r="G33" s="8">
        <v>3</v>
      </c>
      <c r="H33" s="8">
        <v>1</v>
      </c>
      <c r="I33" s="8">
        <v>3</v>
      </c>
      <c r="J33" s="8"/>
      <c r="K33" s="8">
        <v>2</v>
      </c>
      <c r="L33" s="8"/>
      <c r="M33" s="8"/>
      <c r="N33" s="8"/>
      <c r="O33" s="8"/>
      <c r="P33" s="8"/>
      <c r="Q33" s="8"/>
      <c r="R33" s="8"/>
      <c r="S33" s="8"/>
      <c r="T33" s="8"/>
      <c r="U33" s="8"/>
      <c r="V33" s="8">
        <f t="shared" si="0"/>
        <v>11</v>
      </c>
      <c r="W33" s="11">
        <f>IF(V32&lt;&gt;0,V33/V32,0)</f>
        <v>0.5</v>
      </c>
    </row>
    <row r="34" spans="1:23" ht="13" thickTop="1">
      <c r="A34" s="2" t="s">
        <v>206</v>
      </c>
      <c r="B34" s="12" t="s">
        <v>98</v>
      </c>
      <c r="C34" t="s">
        <v>85</v>
      </c>
      <c r="F34" s="52">
        <v>3</v>
      </c>
      <c r="V34">
        <f t="shared" si="0"/>
        <v>3</v>
      </c>
      <c r="W34" s="1"/>
    </row>
    <row r="35" spans="1:23">
      <c r="A35" s="2"/>
      <c r="B35" s="12"/>
      <c r="C35" t="s">
        <v>86</v>
      </c>
      <c r="F35" s="52">
        <v>3</v>
      </c>
      <c r="V35">
        <f t="shared" si="0"/>
        <v>3</v>
      </c>
    </row>
    <row r="36" spans="1:23" ht="13" thickBot="1">
      <c r="A36" s="10"/>
      <c r="B36" s="13"/>
      <c r="C36" s="8" t="s">
        <v>87</v>
      </c>
      <c r="D36" s="8"/>
      <c r="E36" s="8"/>
      <c r="F36" s="8">
        <v>2</v>
      </c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>
        <f t="shared" ref="V36:V67" si="1">SUM(D36:U36)</f>
        <v>2</v>
      </c>
      <c r="W36" s="11">
        <f>IF(V35&lt;&gt;0,V36/V35,0)</f>
        <v>0.66666666666666663</v>
      </c>
    </row>
    <row r="37" spans="1:23" ht="13" thickTop="1">
      <c r="A37" s="2" t="s">
        <v>207</v>
      </c>
      <c r="B37" s="12" t="s">
        <v>98</v>
      </c>
      <c r="C37" t="s">
        <v>85</v>
      </c>
      <c r="F37" s="52">
        <v>3</v>
      </c>
      <c r="V37">
        <f t="shared" si="1"/>
        <v>3</v>
      </c>
      <c r="W37" s="1"/>
    </row>
    <row r="38" spans="1:23">
      <c r="A38" s="2"/>
      <c r="B38" s="12"/>
      <c r="C38" t="s">
        <v>86</v>
      </c>
      <c r="F38" s="52">
        <v>3</v>
      </c>
      <c r="V38">
        <f t="shared" si="1"/>
        <v>3</v>
      </c>
    </row>
    <row r="39" spans="1:23" ht="13" thickBot="1">
      <c r="A39" s="10"/>
      <c r="B39" s="13"/>
      <c r="C39" s="8" t="s">
        <v>87</v>
      </c>
      <c r="D39" s="8"/>
      <c r="E39" s="8"/>
      <c r="F39" s="8">
        <v>0</v>
      </c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>
        <f t="shared" si="1"/>
        <v>0</v>
      </c>
      <c r="W39" s="11">
        <f>IF(V38&lt;&gt;0,V39/V38,0)</f>
        <v>0</v>
      </c>
    </row>
    <row r="40" spans="1:23" ht="13" thickTop="1">
      <c r="A40" s="2" t="s">
        <v>211</v>
      </c>
      <c r="B40" s="12" t="s">
        <v>98</v>
      </c>
      <c r="C40" t="s">
        <v>85</v>
      </c>
      <c r="G40">
        <v>4</v>
      </c>
      <c r="H40">
        <v>4</v>
      </c>
      <c r="I40">
        <v>5</v>
      </c>
      <c r="J40">
        <v>5</v>
      </c>
      <c r="K40">
        <v>4</v>
      </c>
      <c r="V40">
        <f t="shared" si="1"/>
        <v>22</v>
      </c>
      <c r="W40" s="1"/>
    </row>
    <row r="41" spans="1:23">
      <c r="A41" s="2"/>
      <c r="B41" s="12"/>
      <c r="C41" t="s">
        <v>86</v>
      </c>
      <c r="G41">
        <v>3</v>
      </c>
      <c r="H41">
        <v>4</v>
      </c>
      <c r="I41">
        <v>5</v>
      </c>
      <c r="J41">
        <v>3</v>
      </c>
      <c r="K41">
        <v>4</v>
      </c>
      <c r="V41">
        <f t="shared" si="1"/>
        <v>19</v>
      </c>
    </row>
    <row r="42" spans="1:23" ht="13" thickBot="1">
      <c r="A42" s="10"/>
      <c r="B42" s="13"/>
      <c r="C42" s="8" t="s">
        <v>87</v>
      </c>
      <c r="D42" s="8"/>
      <c r="E42" s="8"/>
      <c r="F42" s="8"/>
      <c r="G42" s="8">
        <v>3</v>
      </c>
      <c r="H42" s="8">
        <v>2</v>
      </c>
      <c r="I42" s="8">
        <v>3</v>
      </c>
      <c r="J42" s="8">
        <v>1</v>
      </c>
      <c r="K42" s="8">
        <v>4</v>
      </c>
      <c r="L42" s="8"/>
      <c r="M42" s="8"/>
      <c r="N42" s="8"/>
      <c r="O42" s="8"/>
      <c r="P42" s="8"/>
      <c r="Q42" s="8"/>
      <c r="R42" s="8"/>
      <c r="S42" s="8"/>
      <c r="T42" s="8"/>
      <c r="U42" s="8"/>
      <c r="V42" s="8">
        <f t="shared" si="1"/>
        <v>13</v>
      </c>
      <c r="W42" s="11">
        <f>IF(V41&lt;&gt;0,V42/V41,0)</f>
        <v>0.68421052631578949</v>
      </c>
    </row>
    <row r="43" spans="1:23" ht="13" thickTop="1">
      <c r="A43" s="2" t="s">
        <v>222</v>
      </c>
      <c r="B43" s="12" t="s">
        <v>98</v>
      </c>
      <c r="C43" t="s">
        <v>85</v>
      </c>
      <c r="H43" s="52">
        <v>4</v>
      </c>
      <c r="K43" s="52">
        <v>4</v>
      </c>
      <c r="V43">
        <f t="shared" si="1"/>
        <v>8</v>
      </c>
      <c r="W43" s="1"/>
    </row>
    <row r="44" spans="1:23">
      <c r="A44" s="2"/>
      <c r="B44" s="12"/>
      <c r="C44" t="s">
        <v>86</v>
      </c>
      <c r="H44" s="52">
        <v>4</v>
      </c>
      <c r="K44" s="52">
        <v>4</v>
      </c>
      <c r="V44">
        <f t="shared" si="1"/>
        <v>8</v>
      </c>
    </row>
    <row r="45" spans="1:23" ht="13" thickBot="1">
      <c r="A45" s="10"/>
      <c r="B45" s="13"/>
      <c r="C45" s="8" t="s">
        <v>87</v>
      </c>
      <c r="D45" s="8"/>
      <c r="E45" s="8"/>
      <c r="F45" s="8"/>
      <c r="G45" s="8"/>
      <c r="H45" s="8">
        <v>0</v>
      </c>
      <c r="I45" s="8"/>
      <c r="J45" s="8"/>
      <c r="K45" s="8">
        <v>3</v>
      </c>
      <c r="L45" s="8"/>
      <c r="M45" s="8"/>
      <c r="N45" s="8"/>
      <c r="O45" s="8"/>
      <c r="P45" s="8"/>
      <c r="Q45" s="8"/>
      <c r="R45" s="8"/>
      <c r="S45" s="8"/>
      <c r="T45" s="8"/>
      <c r="U45" s="8"/>
      <c r="V45" s="8">
        <f t="shared" si="1"/>
        <v>3</v>
      </c>
      <c r="W45" s="11">
        <f>IF(V44&lt;&gt;0,V45/V44,0)</f>
        <v>0.375</v>
      </c>
    </row>
    <row r="46" spans="1:23" ht="13" thickTop="1">
      <c r="A46" s="2" t="s">
        <v>223</v>
      </c>
      <c r="B46" s="12" t="s">
        <v>95</v>
      </c>
      <c r="C46" t="s">
        <v>85</v>
      </c>
      <c r="H46" s="52">
        <v>3</v>
      </c>
      <c r="V46">
        <f t="shared" si="1"/>
        <v>3</v>
      </c>
      <c r="W46" s="1"/>
    </row>
    <row r="47" spans="1:23">
      <c r="A47" s="2"/>
      <c r="B47" s="12"/>
      <c r="C47" t="s">
        <v>86</v>
      </c>
      <c r="H47" s="52">
        <v>3</v>
      </c>
      <c r="V47">
        <f t="shared" si="1"/>
        <v>3</v>
      </c>
    </row>
    <row r="48" spans="1:23" ht="13" thickBot="1">
      <c r="A48" s="10"/>
      <c r="B48" s="13"/>
      <c r="C48" s="8" t="s">
        <v>87</v>
      </c>
      <c r="D48" s="8"/>
      <c r="E48" s="8"/>
      <c r="F48" s="8"/>
      <c r="G48" s="8"/>
      <c r="H48" s="8">
        <v>0</v>
      </c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>
        <f t="shared" si="1"/>
        <v>0</v>
      </c>
      <c r="W48" s="11">
        <f>IF(V47&lt;&gt;0,V48/V47,0)</f>
        <v>0</v>
      </c>
    </row>
    <row r="49" spans="1:23" ht="13" thickTop="1">
      <c r="A49" s="2" t="s">
        <v>224</v>
      </c>
      <c r="B49" s="12" t="s">
        <v>98</v>
      </c>
      <c r="C49" t="s">
        <v>85</v>
      </c>
      <c r="H49" s="52">
        <v>3</v>
      </c>
      <c r="V49">
        <f t="shared" si="1"/>
        <v>3</v>
      </c>
      <c r="W49" s="1"/>
    </row>
    <row r="50" spans="1:23">
      <c r="A50" s="2"/>
      <c r="B50" s="12"/>
      <c r="C50" t="s">
        <v>86</v>
      </c>
      <c r="H50" s="52">
        <v>3</v>
      </c>
      <c r="V50">
        <f t="shared" si="1"/>
        <v>3</v>
      </c>
    </row>
    <row r="51" spans="1:23" ht="13" thickBot="1">
      <c r="A51" s="10"/>
      <c r="B51" s="13"/>
      <c r="C51" s="8" t="s">
        <v>87</v>
      </c>
      <c r="D51" s="8"/>
      <c r="E51" s="8"/>
      <c r="F51" s="8"/>
      <c r="G51" s="8"/>
      <c r="H51" s="8">
        <v>2</v>
      </c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>
        <f t="shared" si="1"/>
        <v>2</v>
      </c>
      <c r="W51" s="11">
        <f>IF(V50&lt;&gt;0,V51/V50,0)</f>
        <v>0.66666666666666663</v>
      </c>
    </row>
    <row r="52" spans="1:23" ht="13" thickTop="1">
      <c r="A52" s="2" t="s">
        <v>231</v>
      </c>
      <c r="B52" s="12" t="s">
        <v>95</v>
      </c>
      <c r="C52" t="s">
        <v>85</v>
      </c>
      <c r="I52">
        <v>5</v>
      </c>
      <c r="V52">
        <f t="shared" si="1"/>
        <v>5</v>
      </c>
      <c r="W52" s="1"/>
    </row>
    <row r="53" spans="1:23">
      <c r="A53" s="2"/>
      <c r="B53" s="12"/>
      <c r="C53" t="s">
        <v>86</v>
      </c>
      <c r="I53">
        <v>5</v>
      </c>
      <c r="V53">
        <f t="shared" si="1"/>
        <v>5</v>
      </c>
    </row>
    <row r="54" spans="1:23" ht="13" thickBot="1">
      <c r="A54" s="10"/>
      <c r="B54" s="13"/>
      <c r="C54" s="8" t="s">
        <v>87</v>
      </c>
      <c r="D54" s="8"/>
      <c r="E54" s="8"/>
      <c r="F54" s="8"/>
      <c r="G54" s="8"/>
      <c r="H54" s="8"/>
      <c r="I54" s="8">
        <v>5</v>
      </c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>
        <f t="shared" si="1"/>
        <v>5</v>
      </c>
      <c r="W54" s="11">
        <f>IF(V53&lt;&gt;0,V54/V53,0)</f>
        <v>1</v>
      </c>
    </row>
    <row r="55" spans="1:23" ht="13" thickTop="1">
      <c r="A55" s="2" t="s">
        <v>229</v>
      </c>
      <c r="B55" s="12" t="s">
        <v>98</v>
      </c>
      <c r="C55" t="s">
        <v>85</v>
      </c>
      <c r="J55">
        <v>4</v>
      </c>
      <c r="V55">
        <f t="shared" si="1"/>
        <v>4</v>
      </c>
      <c r="W55" s="1"/>
    </row>
    <row r="56" spans="1:23">
      <c r="A56" s="2"/>
      <c r="B56" s="12"/>
      <c r="C56" t="s">
        <v>86</v>
      </c>
      <c r="J56">
        <v>4</v>
      </c>
      <c r="V56">
        <f t="shared" si="1"/>
        <v>4</v>
      </c>
    </row>
    <row r="57" spans="1:23" ht="13" thickBot="1">
      <c r="A57" s="10"/>
      <c r="B57" s="13"/>
      <c r="C57" s="8" t="s">
        <v>87</v>
      </c>
      <c r="D57" s="8"/>
      <c r="E57" s="8"/>
      <c r="F57" s="8"/>
      <c r="G57" s="8"/>
      <c r="H57" s="8"/>
      <c r="I57" s="8"/>
      <c r="J57" s="8">
        <v>2</v>
      </c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>
        <f t="shared" si="1"/>
        <v>2</v>
      </c>
      <c r="W57" s="11">
        <f>IF(V56&lt;&gt;0,V57/V56,0)</f>
        <v>0.5</v>
      </c>
    </row>
    <row r="58" spans="1:23" ht="13" thickTop="1">
      <c r="A58" s="2" t="s">
        <v>230</v>
      </c>
      <c r="B58" s="12" t="s">
        <v>95</v>
      </c>
      <c r="C58" t="s">
        <v>85</v>
      </c>
      <c r="J58" s="52">
        <v>4</v>
      </c>
      <c r="V58">
        <f t="shared" si="1"/>
        <v>4</v>
      </c>
      <c r="W58" s="1"/>
    </row>
    <row r="59" spans="1:23">
      <c r="A59" s="2"/>
      <c r="B59" s="12"/>
      <c r="C59" t="s">
        <v>86</v>
      </c>
      <c r="J59" s="52">
        <v>4</v>
      </c>
      <c r="V59">
        <f t="shared" si="1"/>
        <v>4</v>
      </c>
    </row>
    <row r="60" spans="1:23" ht="13" thickBot="1">
      <c r="A60" s="10"/>
      <c r="B60" s="13"/>
      <c r="C60" s="8" t="s">
        <v>87</v>
      </c>
      <c r="D60" s="8"/>
      <c r="E60" s="8"/>
      <c r="F60" s="8"/>
      <c r="G60" s="8"/>
      <c r="H60" s="8"/>
      <c r="I60" s="8"/>
      <c r="J60" s="8">
        <v>3</v>
      </c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>
        <f t="shared" si="1"/>
        <v>3</v>
      </c>
      <c r="W60" s="11">
        <f>IF(V59&lt;&gt;0,V60/V59,0)</f>
        <v>0.75</v>
      </c>
    </row>
    <row r="61" spans="1:23" ht="13" thickTop="1">
      <c r="A61" s="2"/>
      <c r="B61" s="12"/>
      <c r="C61" t="s">
        <v>85</v>
      </c>
      <c r="V61">
        <f t="shared" si="1"/>
        <v>0</v>
      </c>
      <c r="W61" s="1"/>
    </row>
    <row r="62" spans="1:23">
      <c r="A62" s="2"/>
      <c r="B62" s="12"/>
      <c r="C62" t="s">
        <v>86</v>
      </c>
      <c r="V62">
        <f t="shared" si="1"/>
        <v>0</v>
      </c>
    </row>
    <row r="63" spans="1:23" ht="13" thickBot="1">
      <c r="A63" s="10"/>
      <c r="B63" s="13"/>
      <c r="C63" s="8" t="s">
        <v>87</v>
      </c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>
        <f t="shared" si="1"/>
        <v>0</v>
      </c>
      <c r="W63" s="11">
        <f>IF(V62&lt;&gt;0,V63/V62,0)</f>
        <v>0</v>
      </c>
    </row>
    <row r="64" spans="1:23" ht="13" thickTop="1">
      <c r="A64" s="2"/>
      <c r="B64" s="12"/>
      <c r="C64" t="s">
        <v>85</v>
      </c>
      <c r="V64">
        <f t="shared" si="1"/>
        <v>0</v>
      </c>
      <c r="W64" s="1"/>
    </row>
    <row r="65" spans="1:23">
      <c r="A65" s="2"/>
      <c r="B65" s="12"/>
      <c r="C65" t="s">
        <v>86</v>
      </c>
      <c r="V65">
        <f t="shared" si="1"/>
        <v>0</v>
      </c>
    </row>
    <row r="66" spans="1:23" ht="13" thickBot="1">
      <c r="A66" s="10"/>
      <c r="B66" s="13"/>
      <c r="C66" s="8" t="s">
        <v>87</v>
      </c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>
        <f t="shared" si="1"/>
        <v>0</v>
      </c>
      <c r="W66" s="11">
        <f>IF(V65&lt;&gt;0,V66/V65,0)</f>
        <v>0</v>
      </c>
    </row>
    <row r="67" spans="1:23" ht="13" hidden="1" thickTop="1">
      <c r="A67" s="2"/>
      <c r="B67" s="12"/>
      <c r="C67" t="s">
        <v>85</v>
      </c>
      <c r="V67">
        <f t="shared" si="1"/>
        <v>0</v>
      </c>
      <c r="W67" s="1"/>
    </row>
    <row r="68" spans="1:23" hidden="1">
      <c r="A68" s="2"/>
      <c r="B68" s="12"/>
      <c r="C68" t="s">
        <v>86</v>
      </c>
      <c r="V68">
        <f t="shared" ref="V68:V99" si="2">SUM(D68:U68)</f>
        <v>0</v>
      </c>
    </row>
    <row r="69" spans="1:23" ht="13" hidden="1" thickBot="1">
      <c r="A69" s="10"/>
      <c r="B69" s="13"/>
      <c r="C69" s="8" t="s">
        <v>87</v>
      </c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>
        <f t="shared" si="2"/>
        <v>0</v>
      </c>
      <c r="W69" s="11">
        <f>IF(V68&lt;&gt;0,V69/V68,0)</f>
        <v>0</v>
      </c>
    </row>
    <row r="70" spans="1:23" ht="13" hidden="1" thickTop="1">
      <c r="A70" s="2"/>
      <c r="B70" s="12"/>
      <c r="C70" t="s">
        <v>85</v>
      </c>
      <c r="V70">
        <f t="shared" si="2"/>
        <v>0</v>
      </c>
      <c r="W70" s="1"/>
    </row>
    <row r="71" spans="1:23" hidden="1">
      <c r="A71" s="2"/>
      <c r="B71" s="12"/>
      <c r="C71" t="s">
        <v>86</v>
      </c>
      <c r="V71">
        <f t="shared" si="2"/>
        <v>0</v>
      </c>
    </row>
    <row r="72" spans="1:23" ht="13" hidden="1" thickBot="1">
      <c r="A72" s="10"/>
      <c r="B72" s="13"/>
      <c r="C72" s="8" t="s">
        <v>87</v>
      </c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>
        <f t="shared" si="2"/>
        <v>0</v>
      </c>
      <c r="W72" s="11">
        <f>IF(V71&lt;&gt;0,V72/V71,0)</f>
        <v>0</v>
      </c>
    </row>
    <row r="73" spans="1:23" ht="13" hidden="1" thickTop="1">
      <c r="A73" s="2"/>
      <c r="B73" s="12"/>
      <c r="C73" t="s">
        <v>85</v>
      </c>
      <c r="V73">
        <f t="shared" si="2"/>
        <v>0</v>
      </c>
      <c r="W73" s="1"/>
    </row>
    <row r="74" spans="1:23" hidden="1">
      <c r="A74" s="2"/>
      <c r="B74" s="12"/>
      <c r="C74" t="s">
        <v>86</v>
      </c>
      <c r="V74">
        <f t="shared" si="2"/>
        <v>0</v>
      </c>
    </row>
    <row r="75" spans="1:23" ht="13" hidden="1" thickBot="1">
      <c r="A75" s="10"/>
      <c r="B75" s="13"/>
      <c r="C75" s="8" t="s">
        <v>87</v>
      </c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>
        <f t="shared" si="2"/>
        <v>0</v>
      </c>
      <c r="W75" s="11">
        <f>IF(V74&lt;&gt;0,V75/V74,0)</f>
        <v>0</v>
      </c>
    </row>
    <row r="76" spans="1:23" ht="13" hidden="1" thickTop="1">
      <c r="A76" s="2"/>
      <c r="B76" s="12"/>
      <c r="C76" t="s">
        <v>85</v>
      </c>
      <c r="V76">
        <f t="shared" si="2"/>
        <v>0</v>
      </c>
      <c r="W76" s="1"/>
    </row>
    <row r="77" spans="1:23" hidden="1">
      <c r="A77" s="2"/>
      <c r="B77" s="12"/>
      <c r="C77" t="s">
        <v>86</v>
      </c>
      <c r="V77">
        <f t="shared" si="2"/>
        <v>0</v>
      </c>
    </row>
    <row r="78" spans="1:23" ht="13" hidden="1" thickBot="1">
      <c r="A78" s="10"/>
      <c r="B78" s="13"/>
      <c r="C78" s="8" t="s">
        <v>87</v>
      </c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>
        <f t="shared" si="2"/>
        <v>0</v>
      </c>
      <c r="W78" s="11">
        <f>IF(V77&lt;&gt;0,V78/V77,0)</f>
        <v>0</v>
      </c>
    </row>
    <row r="79" spans="1:23" ht="13" hidden="1" thickTop="1">
      <c r="A79" s="2"/>
      <c r="B79" s="12"/>
      <c r="C79" t="s">
        <v>85</v>
      </c>
      <c r="V79">
        <f t="shared" si="2"/>
        <v>0</v>
      </c>
      <c r="W79" s="1"/>
    </row>
    <row r="80" spans="1:23" hidden="1">
      <c r="A80" s="2"/>
      <c r="B80" s="12"/>
      <c r="C80" t="s">
        <v>86</v>
      </c>
      <c r="V80">
        <f t="shared" si="2"/>
        <v>0</v>
      </c>
    </row>
    <row r="81" spans="1:23" ht="13" hidden="1" thickBot="1">
      <c r="A81" s="10"/>
      <c r="B81" s="13"/>
      <c r="C81" s="8" t="s">
        <v>87</v>
      </c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>
        <f t="shared" si="2"/>
        <v>0</v>
      </c>
      <c r="W81" s="11">
        <f>IF(V80&lt;&gt;0,V81/V80,0)</f>
        <v>0</v>
      </c>
    </row>
    <row r="82" spans="1:23" ht="13" hidden="1" thickTop="1">
      <c r="A82" s="2"/>
      <c r="B82" s="12"/>
      <c r="C82" t="s">
        <v>85</v>
      </c>
      <c r="V82">
        <f t="shared" si="2"/>
        <v>0</v>
      </c>
      <c r="W82" s="1"/>
    </row>
    <row r="83" spans="1:23" hidden="1">
      <c r="A83" s="2"/>
      <c r="B83" s="12"/>
      <c r="C83" t="s">
        <v>86</v>
      </c>
      <c r="V83">
        <f t="shared" si="2"/>
        <v>0</v>
      </c>
    </row>
    <row r="84" spans="1:23" ht="13" hidden="1" thickBot="1">
      <c r="A84" s="10"/>
      <c r="B84" s="13"/>
      <c r="C84" s="8" t="s">
        <v>87</v>
      </c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>
        <f t="shared" si="2"/>
        <v>0</v>
      </c>
      <c r="W84" s="11">
        <f>IF(V83&lt;&gt;0,V84/V83,0)</f>
        <v>0</v>
      </c>
    </row>
    <row r="85" spans="1:23" ht="13" hidden="1" thickTop="1">
      <c r="A85" s="2"/>
      <c r="B85" s="12"/>
      <c r="C85" t="s">
        <v>85</v>
      </c>
      <c r="V85">
        <f t="shared" si="2"/>
        <v>0</v>
      </c>
      <c r="W85" s="1"/>
    </row>
    <row r="86" spans="1:23" hidden="1">
      <c r="A86" s="2"/>
      <c r="B86" s="12"/>
      <c r="C86" t="s">
        <v>86</v>
      </c>
      <c r="V86">
        <f t="shared" si="2"/>
        <v>0</v>
      </c>
    </row>
    <row r="87" spans="1:23" ht="13" hidden="1" thickBot="1">
      <c r="A87" s="10"/>
      <c r="B87" s="13"/>
      <c r="C87" s="8" t="s">
        <v>87</v>
      </c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>
        <f t="shared" si="2"/>
        <v>0</v>
      </c>
      <c r="W87" s="11">
        <f>IF(V86&lt;&gt;0,V87/V86,0)</f>
        <v>0</v>
      </c>
    </row>
    <row r="88" spans="1:23" ht="13" hidden="1" thickTop="1">
      <c r="A88" s="2"/>
      <c r="B88" s="12"/>
      <c r="C88" t="s">
        <v>85</v>
      </c>
      <c r="V88">
        <f t="shared" si="2"/>
        <v>0</v>
      </c>
      <c r="W88" s="1"/>
    </row>
    <row r="89" spans="1:23" hidden="1">
      <c r="A89" s="2"/>
      <c r="B89" s="12"/>
      <c r="C89" t="s">
        <v>86</v>
      </c>
      <c r="V89">
        <f t="shared" si="2"/>
        <v>0</v>
      </c>
    </row>
    <row r="90" spans="1:23" ht="13" hidden="1" thickBot="1">
      <c r="A90" s="10"/>
      <c r="B90" s="13"/>
      <c r="C90" s="8" t="s">
        <v>87</v>
      </c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>
        <f t="shared" si="2"/>
        <v>0</v>
      </c>
      <c r="W90" s="11">
        <f>IF(V89&lt;&gt;0,V90/V89,0)</f>
        <v>0</v>
      </c>
    </row>
    <row r="91" spans="1:23" ht="13" hidden="1" thickTop="1">
      <c r="A91" s="2"/>
      <c r="B91" s="12"/>
      <c r="C91" t="s">
        <v>85</v>
      </c>
      <c r="V91">
        <f t="shared" si="2"/>
        <v>0</v>
      </c>
      <c r="W91" s="1"/>
    </row>
    <row r="92" spans="1:23" hidden="1">
      <c r="A92" s="2"/>
      <c r="B92" s="12"/>
      <c r="C92" t="s">
        <v>86</v>
      </c>
      <c r="V92">
        <f t="shared" si="2"/>
        <v>0</v>
      </c>
    </row>
    <row r="93" spans="1:23" ht="13" hidden="1" thickBot="1">
      <c r="A93" s="10"/>
      <c r="B93" s="13"/>
      <c r="C93" s="8" t="s">
        <v>87</v>
      </c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>
        <f t="shared" si="2"/>
        <v>0</v>
      </c>
      <c r="W93" s="11">
        <f>IF(V92&lt;&gt;0,V93/V92,0)</f>
        <v>0</v>
      </c>
    </row>
    <row r="94" spans="1:23" ht="13" hidden="1" thickTop="1">
      <c r="A94" s="2"/>
      <c r="B94" s="12"/>
      <c r="C94" t="s">
        <v>85</v>
      </c>
      <c r="V94">
        <f t="shared" si="2"/>
        <v>0</v>
      </c>
      <c r="W94" s="1"/>
    </row>
    <row r="95" spans="1:23" hidden="1">
      <c r="A95" s="2"/>
      <c r="B95" s="12"/>
      <c r="C95" t="s">
        <v>86</v>
      </c>
      <c r="V95">
        <f t="shared" si="2"/>
        <v>0</v>
      </c>
    </row>
    <row r="96" spans="1:23" ht="13" hidden="1" thickBot="1">
      <c r="A96" s="10"/>
      <c r="B96" s="13"/>
      <c r="C96" s="8" t="s">
        <v>87</v>
      </c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>
        <f t="shared" si="2"/>
        <v>0</v>
      </c>
      <c r="W96" s="11">
        <f>IF(V95&lt;&gt;0,V96/V95,0)</f>
        <v>0</v>
      </c>
    </row>
    <row r="97" spans="1:23" ht="13" hidden="1" thickTop="1">
      <c r="A97" s="2"/>
      <c r="B97" s="12"/>
      <c r="C97" t="s">
        <v>85</v>
      </c>
      <c r="V97">
        <f t="shared" si="2"/>
        <v>0</v>
      </c>
      <c r="W97" s="1"/>
    </row>
    <row r="98" spans="1:23" hidden="1">
      <c r="A98" s="2"/>
      <c r="B98" s="12"/>
      <c r="C98" t="s">
        <v>86</v>
      </c>
      <c r="V98">
        <f t="shared" si="2"/>
        <v>0</v>
      </c>
    </row>
    <row r="99" spans="1:23" ht="13" hidden="1" thickBot="1">
      <c r="A99" s="10"/>
      <c r="B99" s="13"/>
      <c r="C99" s="8" t="s">
        <v>87</v>
      </c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>
        <f t="shared" si="2"/>
        <v>0</v>
      </c>
      <c r="W99" s="11">
        <f>IF(V98&lt;&gt;0,V99/V98,0)</f>
        <v>0</v>
      </c>
    </row>
    <row r="100" spans="1:23" ht="13" hidden="1" thickTop="1">
      <c r="A100" s="2"/>
      <c r="B100" s="12"/>
      <c r="C100" t="s">
        <v>85</v>
      </c>
      <c r="V100">
        <f t="shared" ref="V100:V108" si="3">SUM(D100:U100)</f>
        <v>0</v>
      </c>
      <c r="W100" s="1"/>
    </row>
    <row r="101" spans="1:23" hidden="1">
      <c r="A101" s="2"/>
      <c r="B101" s="12"/>
      <c r="C101" t="s">
        <v>86</v>
      </c>
      <c r="V101">
        <f t="shared" si="3"/>
        <v>0</v>
      </c>
    </row>
    <row r="102" spans="1:23" ht="13" hidden="1" thickBot="1">
      <c r="A102" s="10"/>
      <c r="B102" s="13"/>
      <c r="C102" s="8" t="s">
        <v>87</v>
      </c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>
        <f t="shared" si="3"/>
        <v>0</v>
      </c>
      <c r="W102" s="11">
        <f>IF(V101&lt;&gt;0,V102/V101,0)</f>
        <v>0</v>
      </c>
    </row>
    <row r="103" spans="1:23" ht="13" hidden="1" thickTop="1">
      <c r="A103" s="2"/>
      <c r="B103" s="12"/>
      <c r="C103" t="s">
        <v>85</v>
      </c>
      <c r="V103">
        <f t="shared" si="3"/>
        <v>0</v>
      </c>
      <c r="W103" s="1"/>
    </row>
    <row r="104" spans="1:23" hidden="1">
      <c r="A104" s="2"/>
      <c r="B104" s="12"/>
      <c r="C104" t="s">
        <v>86</v>
      </c>
      <c r="V104">
        <f t="shared" si="3"/>
        <v>0</v>
      </c>
    </row>
    <row r="105" spans="1:23" ht="13" hidden="1" thickBot="1">
      <c r="A105" s="10"/>
      <c r="B105" s="13"/>
      <c r="C105" s="8" t="s">
        <v>87</v>
      </c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>
        <f t="shared" si="3"/>
        <v>0</v>
      </c>
      <c r="W105" s="11">
        <f>IF(V104&lt;&gt;0,V105/V104,0)</f>
        <v>0</v>
      </c>
    </row>
    <row r="106" spans="1:23" ht="13" hidden="1" thickTop="1">
      <c r="A106" s="2"/>
      <c r="B106" s="12"/>
      <c r="C106" t="s">
        <v>85</v>
      </c>
      <c r="V106">
        <f t="shared" si="3"/>
        <v>0</v>
      </c>
      <c r="W106" s="1"/>
    </row>
    <row r="107" spans="1:23" hidden="1">
      <c r="A107" s="2"/>
      <c r="B107" s="12"/>
      <c r="C107" t="s">
        <v>86</v>
      </c>
      <c r="V107">
        <f t="shared" si="3"/>
        <v>0</v>
      </c>
    </row>
    <row r="108" spans="1:23" ht="13" hidden="1" thickBot="1">
      <c r="A108" s="10"/>
      <c r="B108" s="13"/>
      <c r="C108" s="8" t="s">
        <v>87</v>
      </c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>
        <f t="shared" si="3"/>
        <v>0</v>
      </c>
      <c r="W108" s="11">
        <f>IF(V107&lt;&gt;0,V108/V107,0)</f>
        <v>0</v>
      </c>
    </row>
    <row r="109" spans="1:23" ht="13" thickTop="1"/>
  </sheetData>
  <phoneticPr fontId="0" type="noConversion"/>
  <printOptions gridLines="1" gridLinesSet="0"/>
  <pageMargins left="0.25" right="0.25" top="1" bottom="1" header="0.5" footer="0.5"/>
  <pageSetup scale="41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W109"/>
  <sheetViews>
    <sheetView workbookViewId="0">
      <pane xSplit="3" ySplit="3" topLeftCell="D4" activePane="bottomRight" state="frozen"/>
      <selection activeCell="U1" sqref="L1:U1048576"/>
      <selection pane="topRight" activeCell="U1" sqref="L1:U1048576"/>
      <selection pane="bottomLeft" activeCell="U1" sqref="L1:U1048576"/>
      <selection pane="bottomRight" activeCell="U1" sqref="L1:U1048576"/>
    </sheetView>
  </sheetViews>
  <sheetFormatPr defaultRowHeight="12.5"/>
  <cols>
    <col min="1" max="1" width="15.81640625" customWidth="1"/>
    <col min="2" max="2" width="2.26953125" customWidth="1"/>
    <col min="3" max="3" width="3.54296875" customWidth="1"/>
    <col min="4" max="11" width="6.1796875" customWidth="1"/>
    <col min="12" max="21" width="6.1796875" hidden="1" customWidth="1"/>
    <col min="22" max="22" width="6.7265625" customWidth="1"/>
    <col min="23" max="23" width="10.1796875" customWidth="1"/>
  </cols>
  <sheetData>
    <row r="1" spans="1:23" ht="18">
      <c r="A1" t="str">
        <f>BLACKOUT!A1</f>
        <v>MONDAY LHM #1 CO-ED</v>
      </c>
      <c r="H1" s="34" t="s">
        <v>120</v>
      </c>
    </row>
    <row r="2" spans="1:23">
      <c r="C2" s="47" t="s">
        <v>82</v>
      </c>
      <c r="D2" s="2"/>
      <c r="E2" s="2"/>
      <c r="F2" s="2"/>
      <c r="G2" s="2"/>
      <c r="H2" s="48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</row>
    <row r="3" spans="1:23">
      <c r="A3" t="s">
        <v>68</v>
      </c>
      <c r="B3" t="s">
        <v>67</v>
      </c>
      <c r="D3" s="5" t="s">
        <v>83</v>
      </c>
      <c r="E3" s="5">
        <v>46118</v>
      </c>
      <c r="F3" s="5">
        <v>46125</v>
      </c>
      <c r="G3" s="5">
        <v>46132</v>
      </c>
      <c r="H3" s="5">
        <v>46146</v>
      </c>
      <c r="I3" s="5">
        <v>46153</v>
      </c>
      <c r="J3" s="5">
        <v>46160</v>
      </c>
      <c r="K3" s="5">
        <v>46174</v>
      </c>
      <c r="L3" s="5"/>
      <c r="M3" s="2"/>
      <c r="N3" s="2"/>
      <c r="O3" s="2"/>
      <c r="P3" s="2"/>
      <c r="Q3" s="5"/>
      <c r="R3" s="5"/>
      <c r="S3" s="5"/>
      <c r="T3" s="5"/>
      <c r="U3" s="5"/>
      <c r="V3" t="s">
        <v>84</v>
      </c>
      <c r="W3" t="s">
        <v>73</v>
      </c>
    </row>
    <row r="4" spans="1:23">
      <c r="A4" s="2" t="s">
        <v>122</v>
      </c>
      <c r="B4" s="12" t="s">
        <v>95</v>
      </c>
      <c r="C4" t="s">
        <v>85</v>
      </c>
      <c r="D4" s="51"/>
      <c r="E4" s="51">
        <v>3</v>
      </c>
      <c r="F4" s="51">
        <v>3</v>
      </c>
      <c r="G4" s="51">
        <v>3</v>
      </c>
      <c r="H4" s="51">
        <v>4</v>
      </c>
      <c r="I4" s="51">
        <v>4</v>
      </c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  <c r="V4">
        <f t="shared" ref="V4:V35" si="0">SUM(D4:U4)</f>
        <v>17</v>
      </c>
    </row>
    <row r="5" spans="1:23">
      <c r="A5" s="2"/>
      <c r="B5" s="12"/>
      <c r="C5" t="s">
        <v>86</v>
      </c>
      <c r="E5">
        <v>3</v>
      </c>
      <c r="F5">
        <v>3</v>
      </c>
      <c r="G5">
        <v>2</v>
      </c>
      <c r="H5">
        <v>4</v>
      </c>
      <c r="I5">
        <v>3</v>
      </c>
      <c r="V5">
        <f t="shared" si="0"/>
        <v>15</v>
      </c>
    </row>
    <row r="6" spans="1:23" ht="13" thickBot="1">
      <c r="A6" s="10"/>
      <c r="B6" s="13"/>
      <c r="C6" s="8" t="s">
        <v>87</v>
      </c>
      <c r="D6" s="8"/>
      <c r="E6" s="8">
        <v>2</v>
      </c>
      <c r="F6" s="8">
        <v>1</v>
      </c>
      <c r="G6" s="8">
        <v>2</v>
      </c>
      <c r="H6" s="8">
        <v>3</v>
      </c>
      <c r="I6" s="8">
        <v>1</v>
      </c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>
        <f t="shared" si="0"/>
        <v>9</v>
      </c>
      <c r="W6" s="11">
        <f>IF(V5&lt;&gt;0,V6/V5,0)</f>
        <v>0.6</v>
      </c>
    </row>
    <row r="7" spans="1:23" ht="13" thickTop="1">
      <c r="A7" s="2" t="s">
        <v>123</v>
      </c>
      <c r="B7" s="12" t="s">
        <v>98</v>
      </c>
      <c r="C7" t="s">
        <v>85</v>
      </c>
      <c r="E7">
        <v>4</v>
      </c>
      <c r="F7">
        <v>4</v>
      </c>
      <c r="G7">
        <v>3</v>
      </c>
      <c r="I7">
        <v>3</v>
      </c>
      <c r="J7">
        <v>3</v>
      </c>
      <c r="K7">
        <v>3</v>
      </c>
      <c r="V7">
        <f t="shared" si="0"/>
        <v>20</v>
      </c>
      <c r="W7" s="1"/>
    </row>
    <row r="8" spans="1:23">
      <c r="A8" s="2"/>
      <c r="B8" s="12"/>
      <c r="C8" t="s">
        <v>86</v>
      </c>
      <c r="E8">
        <v>3</v>
      </c>
      <c r="F8">
        <v>3</v>
      </c>
      <c r="G8">
        <v>3</v>
      </c>
      <c r="I8">
        <v>2</v>
      </c>
      <c r="J8">
        <v>3</v>
      </c>
      <c r="K8">
        <v>3</v>
      </c>
      <c r="V8">
        <f t="shared" si="0"/>
        <v>17</v>
      </c>
    </row>
    <row r="9" spans="1:23" ht="13" thickBot="1">
      <c r="A9" s="10"/>
      <c r="B9" s="13"/>
      <c r="C9" s="8" t="s">
        <v>87</v>
      </c>
      <c r="D9" s="8"/>
      <c r="E9" s="8">
        <v>1</v>
      </c>
      <c r="F9" s="8">
        <v>1</v>
      </c>
      <c r="G9" s="8">
        <v>1</v>
      </c>
      <c r="H9" s="8"/>
      <c r="I9" s="8">
        <v>1</v>
      </c>
      <c r="J9" s="8">
        <v>2</v>
      </c>
      <c r="K9" s="8">
        <v>1</v>
      </c>
      <c r="L9" s="8"/>
      <c r="M9" s="8"/>
      <c r="N9" s="8"/>
      <c r="O9" s="8"/>
      <c r="P9" s="8"/>
      <c r="Q9" s="8"/>
      <c r="R9" s="8"/>
      <c r="S9" s="8"/>
      <c r="T9" s="8"/>
      <c r="U9" s="8"/>
      <c r="V9" s="8">
        <f t="shared" si="0"/>
        <v>7</v>
      </c>
      <c r="W9" s="11">
        <f>IF(V8&lt;&gt;0,V9/V8,0)</f>
        <v>0.41176470588235292</v>
      </c>
    </row>
    <row r="10" spans="1:23" ht="13" thickTop="1">
      <c r="A10" s="2" t="s">
        <v>124</v>
      </c>
      <c r="B10" s="12" t="s">
        <v>95</v>
      </c>
      <c r="C10" t="s">
        <v>85</v>
      </c>
      <c r="E10" s="52">
        <v>4</v>
      </c>
      <c r="F10" s="52">
        <v>4</v>
      </c>
      <c r="G10" s="52">
        <v>3</v>
      </c>
      <c r="H10" s="52">
        <v>4</v>
      </c>
      <c r="I10" s="52">
        <v>4</v>
      </c>
      <c r="K10">
        <v>4</v>
      </c>
      <c r="V10">
        <f t="shared" si="0"/>
        <v>23</v>
      </c>
      <c r="W10" s="1"/>
    </row>
    <row r="11" spans="1:23">
      <c r="A11" s="2"/>
      <c r="B11" s="12"/>
      <c r="C11" t="s">
        <v>86</v>
      </c>
      <c r="E11" s="52">
        <v>4</v>
      </c>
      <c r="F11" s="52">
        <v>4</v>
      </c>
      <c r="G11" s="52">
        <v>3</v>
      </c>
      <c r="H11" s="52">
        <v>4</v>
      </c>
      <c r="I11" s="52">
        <v>4</v>
      </c>
      <c r="K11">
        <v>4</v>
      </c>
      <c r="V11">
        <f t="shared" si="0"/>
        <v>23</v>
      </c>
    </row>
    <row r="12" spans="1:23" ht="13" thickBot="1">
      <c r="A12" s="10"/>
      <c r="B12" s="13"/>
      <c r="C12" s="8" t="s">
        <v>87</v>
      </c>
      <c r="D12" s="8"/>
      <c r="E12" s="8">
        <v>2</v>
      </c>
      <c r="F12" s="8">
        <v>2</v>
      </c>
      <c r="G12" s="8">
        <v>2</v>
      </c>
      <c r="H12" s="8">
        <v>3</v>
      </c>
      <c r="I12" s="8">
        <v>3</v>
      </c>
      <c r="J12" s="8"/>
      <c r="K12" s="8">
        <v>2</v>
      </c>
      <c r="L12" s="8"/>
      <c r="M12" s="8"/>
      <c r="N12" s="8"/>
      <c r="O12" s="8"/>
      <c r="P12" s="8"/>
      <c r="Q12" s="8"/>
      <c r="R12" s="8"/>
      <c r="S12" s="8"/>
      <c r="T12" s="8"/>
      <c r="U12" s="8"/>
      <c r="V12" s="8">
        <f t="shared" si="0"/>
        <v>14</v>
      </c>
      <c r="W12" s="11">
        <f>IF(V11&lt;&gt;0,V12/V11,0)</f>
        <v>0.60869565217391308</v>
      </c>
    </row>
    <row r="13" spans="1:23" ht="13" thickTop="1">
      <c r="A13" s="2" t="s">
        <v>125</v>
      </c>
      <c r="B13" s="12" t="s">
        <v>98</v>
      </c>
      <c r="C13" t="s">
        <v>85</v>
      </c>
      <c r="F13" s="52">
        <v>3</v>
      </c>
      <c r="G13" s="52">
        <v>3</v>
      </c>
      <c r="H13" s="52">
        <v>3</v>
      </c>
      <c r="I13" s="52">
        <v>4</v>
      </c>
      <c r="J13" s="52">
        <v>3</v>
      </c>
      <c r="K13" s="52">
        <v>3</v>
      </c>
      <c r="V13">
        <f t="shared" si="0"/>
        <v>19</v>
      </c>
      <c r="W13" s="1"/>
    </row>
    <row r="14" spans="1:23">
      <c r="A14" s="2"/>
      <c r="B14" s="12"/>
      <c r="C14" t="s">
        <v>86</v>
      </c>
      <c r="F14" s="52">
        <v>3</v>
      </c>
      <c r="G14" s="52">
        <v>3</v>
      </c>
      <c r="H14" s="52">
        <v>3</v>
      </c>
      <c r="I14" s="52">
        <v>4</v>
      </c>
      <c r="J14" s="52">
        <v>3</v>
      </c>
      <c r="K14" s="52">
        <v>3</v>
      </c>
      <c r="V14">
        <f t="shared" si="0"/>
        <v>19</v>
      </c>
    </row>
    <row r="15" spans="1:23" ht="13" thickBot="1">
      <c r="A15" s="10"/>
      <c r="B15" s="13"/>
      <c r="C15" s="8" t="s">
        <v>87</v>
      </c>
      <c r="D15" s="8"/>
      <c r="E15" s="8"/>
      <c r="F15" s="8">
        <v>0</v>
      </c>
      <c r="G15" s="8">
        <v>1</v>
      </c>
      <c r="H15" s="8">
        <v>3</v>
      </c>
      <c r="I15" s="8">
        <v>1</v>
      </c>
      <c r="J15" s="8">
        <v>0</v>
      </c>
      <c r="K15" s="8">
        <v>1</v>
      </c>
      <c r="L15" s="8"/>
      <c r="M15" s="8"/>
      <c r="N15" s="8"/>
      <c r="O15" s="8"/>
      <c r="P15" s="8"/>
      <c r="Q15" s="8"/>
      <c r="R15" s="8"/>
      <c r="S15" s="8"/>
      <c r="T15" s="8"/>
      <c r="U15" s="8"/>
      <c r="V15" s="8">
        <f t="shared" si="0"/>
        <v>6</v>
      </c>
      <c r="W15" s="11">
        <f>IF(V14&lt;&gt;0,V15/V14,0)</f>
        <v>0.31578947368421051</v>
      </c>
    </row>
    <row r="16" spans="1:23" ht="13" thickTop="1">
      <c r="A16" s="2" t="s">
        <v>126</v>
      </c>
      <c r="B16" s="12" t="s">
        <v>98</v>
      </c>
      <c r="C16" t="s">
        <v>85</v>
      </c>
      <c r="E16">
        <v>3</v>
      </c>
      <c r="F16">
        <v>3</v>
      </c>
      <c r="G16">
        <v>3</v>
      </c>
      <c r="H16">
        <v>4</v>
      </c>
      <c r="I16">
        <v>4</v>
      </c>
      <c r="J16">
        <v>3</v>
      </c>
      <c r="K16">
        <v>4</v>
      </c>
      <c r="V16">
        <f t="shared" si="0"/>
        <v>24</v>
      </c>
      <c r="W16" s="1"/>
    </row>
    <row r="17" spans="1:23">
      <c r="A17" s="2"/>
      <c r="B17" s="12"/>
      <c r="C17" t="s">
        <v>86</v>
      </c>
      <c r="E17">
        <v>3</v>
      </c>
      <c r="F17">
        <v>3</v>
      </c>
      <c r="G17">
        <v>3</v>
      </c>
      <c r="H17">
        <v>4</v>
      </c>
      <c r="I17">
        <v>4</v>
      </c>
      <c r="J17">
        <v>3</v>
      </c>
      <c r="K17">
        <v>4</v>
      </c>
      <c r="V17">
        <f t="shared" si="0"/>
        <v>24</v>
      </c>
    </row>
    <row r="18" spans="1:23" ht="13" thickBot="1">
      <c r="A18" s="10"/>
      <c r="B18" s="13"/>
      <c r="C18" s="8" t="s">
        <v>87</v>
      </c>
      <c r="D18" s="8"/>
      <c r="E18" s="8">
        <v>2</v>
      </c>
      <c r="F18" s="8">
        <v>1</v>
      </c>
      <c r="G18" s="8">
        <v>2</v>
      </c>
      <c r="H18" s="8">
        <v>2</v>
      </c>
      <c r="I18" s="8">
        <v>3</v>
      </c>
      <c r="J18" s="8">
        <v>1</v>
      </c>
      <c r="K18" s="8">
        <v>3</v>
      </c>
      <c r="L18" s="8"/>
      <c r="M18" s="8"/>
      <c r="N18" s="8"/>
      <c r="O18" s="8"/>
      <c r="P18" s="8"/>
      <c r="Q18" s="8"/>
      <c r="R18" s="8"/>
      <c r="S18" s="8"/>
      <c r="T18" s="8"/>
      <c r="U18" s="8"/>
      <c r="V18" s="8">
        <f t="shared" si="0"/>
        <v>14</v>
      </c>
      <c r="W18" s="11">
        <f>IF(V17&lt;&gt;0,V18/V17,0)</f>
        <v>0.58333333333333337</v>
      </c>
    </row>
    <row r="19" spans="1:23" ht="13" thickTop="1">
      <c r="A19" s="2" t="s">
        <v>127</v>
      </c>
      <c r="B19" s="12" t="s">
        <v>95</v>
      </c>
      <c r="C19" t="s">
        <v>85</v>
      </c>
      <c r="E19">
        <v>3</v>
      </c>
      <c r="G19">
        <v>3</v>
      </c>
      <c r="H19" s="52">
        <v>3</v>
      </c>
      <c r="I19" s="52">
        <v>4</v>
      </c>
      <c r="J19" s="52">
        <v>2</v>
      </c>
      <c r="K19" s="52">
        <v>4</v>
      </c>
      <c r="V19">
        <f t="shared" si="0"/>
        <v>19</v>
      </c>
      <c r="W19" s="1"/>
    </row>
    <row r="20" spans="1:23">
      <c r="A20" s="2"/>
      <c r="B20" s="12"/>
      <c r="C20" t="s">
        <v>86</v>
      </c>
      <c r="E20">
        <v>3</v>
      </c>
      <c r="G20">
        <v>3</v>
      </c>
      <c r="H20" s="52">
        <v>3</v>
      </c>
      <c r="I20" s="52">
        <v>4</v>
      </c>
      <c r="J20" s="52">
        <v>2</v>
      </c>
      <c r="K20" s="52">
        <v>4</v>
      </c>
      <c r="V20">
        <f t="shared" si="0"/>
        <v>19</v>
      </c>
    </row>
    <row r="21" spans="1:23" ht="13" thickBot="1">
      <c r="A21" s="10"/>
      <c r="B21" s="13"/>
      <c r="C21" s="8" t="s">
        <v>87</v>
      </c>
      <c r="D21" s="8"/>
      <c r="E21" s="8">
        <v>3</v>
      </c>
      <c r="F21" s="8"/>
      <c r="G21" s="8">
        <v>3</v>
      </c>
      <c r="H21" s="8">
        <v>3</v>
      </c>
      <c r="I21" s="8">
        <v>2</v>
      </c>
      <c r="J21" s="8">
        <v>2</v>
      </c>
      <c r="K21" s="8">
        <v>4</v>
      </c>
      <c r="L21" s="8"/>
      <c r="M21" s="8"/>
      <c r="N21" s="8"/>
      <c r="O21" s="8"/>
      <c r="P21" s="8"/>
      <c r="Q21" s="8"/>
      <c r="R21" s="8"/>
      <c r="S21" s="8"/>
      <c r="T21" s="8"/>
      <c r="U21" s="8"/>
      <c r="V21" s="8">
        <f t="shared" si="0"/>
        <v>17</v>
      </c>
      <c r="W21" s="11">
        <f>IF(V20&lt;&gt;0,V21/V20,0)</f>
        <v>0.89473684210526316</v>
      </c>
    </row>
    <row r="22" spans="1:23" ht="13" thickTop="1">
      <c r="A22" s="2" t="s">
        <v>128</v>
      </c>
      <c r="B22" s="12" t="s">
        <v>98</v>
      </c>
      <c r="C22" t="s">
        <v>85</v>
      </c>
      <c r="E22" s="52">
        <v>3</v>
      </c>
      <c r="F22">
        <v>4</v>
      </c>
      <c r="G22">
        <v>3</v>
      </c>
      <c r="I22">
        <v>4</v>
      </c>
      <c r="J22" s="52">
        <v>2</v>
      </c>
      <c r="K22" s="52">
        <v>4</v>
      </c>
      <c r="V22">
        <f t="shared" si="0"/>
        <v>20</v>
      </c>
      <c r="W22" s="1"/>
    </row>
    <row r="23" spans="1:23">
      <c r="A23" s="2"/>
      <c r="B23" s="12"/>
      <c r="C23" t="s">
        <v>86</v>
      </c>
      <c r="E23" s="52">
        <v>3</v>
      </c>
      <c r="F23">
        <v>4</v>
      </c>
      <c r="G23">
        <v>3</v>
      </c>
      <c r="I23">
        <v>4</v>
      </c>
      <c r="J23" s="52">
        <v>2</v>
      </c>
      <c r="K23" s="52">
        <v>4</v>
      </c>
      <c r="V23">
        <f t="shared" si="0"/>
        <v>20</v>
      </c>
    </row>
    <row r="24" spans="1:23" ht="13" thickBot="1">
      <c r="A24" s="10"/>
      <c r="B24" s="13"/>
      <c r="C24" s="8" t="s">
        <v>87</v>
      </c>
      <c r="D24" s="8"/>
      <c r="E24" s="8">
        <v>2</v>
      </c>
      <c r="F24" s="8">
        <v>1</v>
      </c>
      <c r="G24" s="8">
        <v>2</v>
      </c>
      <c r="H24" s="8"/>
      <c r="I24" s="8">
        <v>2</v>
      </c>
      <c r="J24" s="8">
        <v>1</v>
      </c>
      <c r="K24" s="8">
        <v>1</v>
      </c>
      <c r="L24" s="8"/>
      <c r="M24" s="8"/>
      <c r="N24" s="8"/>
      <c r="O24" s="8"/>
      <c r="P24" s="8"/>
      <c r="Q24" s="8"/>
      <c r="R24" s="8"/>
      <c r="S24" s="8"/>
      <c r="T24" s="8"/>
      <c r="U24" s="8"/>
      <c r="V24" s="8">
        <f t="shared" si="0"/>
        <v>9</v>
      </c>
      <c r="W24" s="11">
        <f>IF(V23&lt;&gt;0,V24/V23,0)</f>
        <v>0.45</v>
      </c>
    </row>
    <row r="25" spans="1:23" ht="13" thickTop="1">
      <c r="A25" s="2" t="s">
        <v>129</v>
      </c>
      <c r="B25" s="12" t="s">
        <v>95</v>
      </c>
      <c r="C25" t="s">
        <v>85</v>
      </c>
      <c r="E25" s="52">
        <v>3</v>
      </c>
      <c r="F25">
        <v>4</v>
      </c>
      <c r="G25">
        <v>3</v>
      </c>
      <c r="H25">
        <v>4</v>
      </c>
      <c r="I25">
        <v>4</v>
      </c>
      <c r="J25">
        <v>3</v>
      </c>
      <c r="K25" s="52">
        <v>4</v>
      </c>
      <c r="V25">
        <f t="shared" si="0"/>
        <v>25</v>
      </c>
      <c r="W25" s="1"/>
    </row>
    <row r="26" spans="1:23">
      <c r="A26" s="2"/>
      <c r="B26" s="12"/>
      <c r="C26" t="s">
        <v>86</v>
      </c>
      <c r="E26" s="52">
        <v>3</v>
      </c>
      <c r="F26">
        <v>4</v>
      </c>
      <c r="G26">
        <v>3</v>
      </c>
      <c r="H26">
        <v>3</v>
      </c>
      <c r="I26">
        <v>4</v>
      </c>
      <c r="J26">
        <v>3</v>
      </c>
      <c r="K26" s="52">
        <v>4</v>
      </c>
      <c r="V26">
        <f t="shared" si="0"/>
        <v>24</v>
      </c>
    </row>
    <row r="27" spans="1:23" ht="13" thickBot="1">
      <c r="A27" s="10"/>
      <c r="B27" s="13"/>
      <c r="C27" s="8" t="s">
        <v>87</v>
      </c>
      <c r="D27" s="8"/>
      <c r="E27" s="8">
        <v>1</v>
      </c>
      <c r="F27" s="8">
        <v>1</v>
      </c>
      <c r="G27" s="8">
        <v>1</v>
      </c>
      <c r="H27" s="8">
        <v>2</v>
      </c>
      <c r="I27" s="8">
        <v>1</v>
      </c>
      <c r="J27" s="8">
        <v>2</v>
      </c>
      <c r="K27" s="8">
        <v>2</v>
      </c>
      <c r="L27" s="8"/>
      <c r="M27" s="8"/>
      <c r="N27" s="8"/>
      <c r="O27" s="8"/>
      <c r="P27" s="8"/>
      <c r="Q27" s="8"/>
      <c r="R27" s="8"/>
      <c r="S27" s="8"/>
      <c r="T27" s="8"/>
      <c r="U27" s="8"/>
      <c r="V27" s="8">
        <f t="shared" si="0"/>
        <v>10</v>
      </c>
      <c r="W27" s="11">
        <f>IF(V26&lt;&gt;0,V27/V26,0)</f>
        <v>0.41666666666666669</v>
      </c>
    </row>
    <row r="28" spans="1:23" ht="13" thickTop="1">
      <c r="A28" s="2" t="s">
        <v>130</v>
      </c>
      <c r="B28" s="12" t="s">
        <v>98</v>
      </c>
      <c r="C28" t="s">
        <v>85</v>
      </c>
      <c r="E28">
        <v>4</v>
      </c>
      <c r="F28" s="52">
        <v>4</v>
      </c>
      <c r="G28" s="52">
        <v>3</v>
      </c>
      <c r="H28" s="52">
        <v>4</v>
      </c>
      <c r="J28" s="52">
        <v>2</v>
      </c>
      <c r="K28" s="52">
        <v>4</v>
      </c>
      <c r="V28">
        <f t="shared" si="0"/>
        <v>21</v>
      </c>
      <c r="W28" s="1"/>
    </row>
    <row r="29" spans="1:23">
      <c r="A29" s="2"/>
      <c r="B29" s="12"/>
      <c r="C29" t="s">
        <v>86</v>
      </c>
      <c r="E29">
        <v>4</v>
      </c>
      <c r="F29" s="52">
        <v>4</v>
      </c>
      <c r="G29" s="52">
        <v>3</v>
      </c>
      <c r="H29" s="52">
        <v>4</v>
      </c>
      <c r="J29" s="52">
        <v>2</v>
      </c>
      <c r="K29" s="52">
        <v>4</v>
      </c>
      <c r="V29">
        <f t="shared" si="0"/>
        <v>21</v>
      </c>
    </row>
    <row r="30" spans="1:23" ht="13" thickBot="1">
      <c r="A30" s="10"/>
      <c r="B30" s="13"/>
      <c r="C30" s="8" t="s">
        <v>87</v>
      </c>
      <c r="D30" s="8"/>
      <c r="E30" s="8">
        <v>3</v>
      </c>
      <c r="F30" s="8">
        <v>1</v>
      </c>
      <c r="G30" s="8">
        <v>2</v>
      </c>
      <c r="H30" s="8">
        <v>3</v>
      </c>
      <c r="I30" s="8"/>
      <c r="J30" s="8">
        <v>0</v>
      </c>
      <c r="K30" s="8">
        <v>2</v>
      </c>
      <c r="L30" s="8"/>
      <c r="M30" s="8"/>
      <c r="N30" s="8"/>
      <c r="O30" s="8"/>
      <c r="P30" s="8"/>
      <c r="Q30" s="8"/>
      <c r="R30" s="8"/>
      <c r="S30" s="8"/>
      <c r="T30" s="8"/>
      <c r="U30" s="8"/>
      <c r="V30" s="8">
        <f t="shared" si="0"/>
        <v>11</v>
      </c>
      <c r="W30" s="11">
        <f>IF(V29&lt;&gt;0,V30/V29,0)</f>
        <v>0.52380952380952384</v>
      </c>
    </row>
    <row r="31" spans="1:23" ht="13" thickTop="1">
      <c r="A31" s="2" t="s">
        <v>131</v>
      </c>
      <c r="B31" s="12" t="s">
        <v>98</v>
      </c>
      <c r="C31" t="s">
        <v>85</v>
      </c>
      <c r="E31" s="52">
        <v>3</v>
      </c>
      <c r="H31" s="52">
        <v>4</v>
      </c>
      <c r="V31">
        <f t="shared" si="0"/>
        <v>7</v>
      </c>
      <c r="W31" s="1"/>
    </row>
    <row r="32" spans="1:23">
      <c r="A32" s="2"/>
      <c r="B32" s="12"/>
      <c r="C32" t="s">
        <v>86</v>
      </c>
      <c r="E32" s="52">
        <v>3</v>
      </c>
      <c r="H32" s="52">
        <v>4</v>
      </c>
      <c r="V32">
        <f t="shared" si="0"/>
        <v>7</v>
      </c>
    </row>
    <row r="33" spans="1:23" ht="13" thickBot="1">
      <c r="A33" s="10"/>
      <c r="B33" s="13"/>
      <c r="C33" s="8" t="s">
        <v>87</v>
      </c>
      <c r="D33" s="8"/>
      <c r="E33" s="8">
        <v>0</v>
      </c>
      <c r="F33" s="8"/>
      <c r="G33" s="8"/>
      <c r="H33" s="8">
        <v>0</v>
      </c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>
        <f t="shared" si="0"/>
        <v>0</v>
      </c>
      <c r="W33" s="11">
        <f>IF(V32&lt;&gt;0,V33/V32,0)</f>
        <v>0</v>
      </c>
    </row>
    <row r="34" spans="1:23" ht="13" thickTop="1">
      <c r="A34" s="2" t="s">
        <v>132</v>
      </c>
      <c r="B34" s="12" t="s">
        <v>95</v>
      </c>
      <c r="C34" t="s">
        <v>85</v>
      </c>
      <c r="E34">
        <v>4</v>
      </c>
      <c r="F34">
        <v>4</v>
      </c>
      <c r="G34">
        <v>3</v>
      </c>
      <c r="I34">
        <v>3</v>
      </c>
      <c r="J34">
        <v>3</v>
      </c>
      <c r="V34">
        <f t="shared" si="0"/>
        <v>17</v>
      </c>
      <c r="W34" s="1"/>
    </row>
    <row r="35" spans="1:23">
      <c r="A35" s="2"/>
      <c r="B35" s="12"/>
      <c r="C35" t="s">
        <v>86</v>
      </c>
      <c r="E35">
        <v>4</v>
      </c>
      <c r="F35">
        <v>4</v>
      </c>
      <c r="G35">
        <v>3</v>
      </c>
      <c r="I35">
        <v>3</v>
      </c>
      <c r="J35">
        <v>3</v>
      </c>
      <c r="V35">
        <f t="shared" si="0"/>
        <v>17</v>
      </c>
    </row>
    <row r="36" spans="1:23" ht="13" thickBot="1">
      <c r="A36" s="10"/>
      <c r="B36" s="13"/>
      <c r="C36" s="8" t="s">
        <v>87</v>
      </c>
      <c r="D36" s="8"/>
      <c r="E36" s="8">
        <v>2</v>
      </c>
      <c r="F36" s="8">
        <v>2</v>
      </c>
      <c r="G36" s="8">
        <v>0</v>
      </c>
      <c r="H36" s="8"/>
      <c r="I36" s="8">
        <v>3</v>
      </c>
      <c r="J36" s="8">
        <v>2</v>
      </c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>
        <f t="shared" ref="V36:V67" si="1">SUM(D36:U36)</f>
        <v>9</v>
      </c>
      <c r="W36" s="11">
        <f>IF(V35&lt;&gt;0,V36/V35,0)</f>
        <v>0.52941176470588236</v>
      </c>
    </row>
    <row r="37" spans="1:23" ht="13" thickTop="1">
      <c r="A37" s="2" t="s">
        <v>202</v>
      </c>
      <c r="B37" s="12" t="s">
        <v>95</v>
      </c>
      <c r="C37" t="s">
        <v>85</v>
      </c>
      <c r="F37" s="52">
        <v>3</v>
      </c>
      <c r="J37" s="52">
        <v>3</v>
      </c>
      <c r="V37">
        <f t="shared" si="1"/>
        <v>6</v>
      </c>
      <c r="W37" s="1"/>
    </row>
    <row r="38" spans="1:23">
      <c r="A38" s="2"/>
      <c r="B38" s="12"/>
      <c r="C38" t="s">
        <v>86</v>
      </c>
      <c r="F38" s="52">
        <v>3</v>
      </c>
      <c r="J38" s="52">
        <v>3</v>
      </c>
      <c r="V38">
        <f t="shared" si="1"/>
        <v>6</v>
      </c>
    </row>
    <row r="39" spans="1:23" ht="13" thickBot="1">
      <c r="A39" s="10"/>
      <c r="B39" s="13"/>
      <c r="C39" s="8" t="s">
        <v>87</v>
      </c>
      <c r="D39" s="8"/>
      <c r="E39" s="8"/>
      <c r="F39" s="8">
        <v>3</v>
      </c>
      <c r="G39" s="8"/>
      <c r="H39" s="8"/>
      <c r="I39" s="8"/>
      <c r="J39" s="8">
        <v>0</v>
      </c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>
        <f t="shared" si="1"/>
        <v>3</v>
      </c>
      <c r="W39" s="11">
        <f>IF(V38&lt;&gt;0,V39/V38,0)</f>
        <v>0.5</v>
      </c>
    </row>
    <row r="40" spans="1:23" ht="13" thickTop="1">
      <c r="A40" s="2" t="s">
        <v>215</v>
      </c>
      <c r="B40" s="12" t="s">
        <v>98</v>
      </c>
      <c r="C40" t="s">
        <v>85</v>
      </c>
      <c r="H40">
        <v>3</v>
      </c>
      <c r="V40">
        <f t="shared" si="1"/>
        <v>3</v>
      </c>
      <c r="W40" s="1"/>
    </row>
    <row r="41" spans="1:23">
      <c r="A41" s="2"/>
      <c r="B41" s="12"/>
      <c r="C41" t="s">
        <v>86</v>
      </c>
      <c r="H41">
        <v>3</v>
      </c>
      <c r="V41">
        <f t="shared" si="1"/>
        <v>3</v>
      </c>
    </row>
    <row r="42" spans="1:23" ht="13" thickBot="1">
      <c r="A42" s="10"/>
      <c r="B42" s="13"/>
      <c r="C42" s="8" t="s">
        <v>87</v>
      </c>
      <c r="D42" s="8"/>
      <c r="E42" s="8"/>
      <c r="F42" s="8"/>
      <c r="G42" s="8"/>
      <c r="H42" s="8">
        <v>1</v>
      </c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>
        <f t="shared" si="1"/>
        <v>1</v>
      </c>
      <c r="W42" s="11">
        <f>IF(V41&lt;&gt;0,V42/V41,0)</f>
        <v>0.33333333333333331</v>
      </c>
    </row>
    <row r="43" spans="1:23" ht="13" thickTop="1">
      <c r="A43" s="2" t="s">
        <v>234</v>
      </c>
      <c r="B43" s="12" t="s">
        <v>95</v>
      </c>
      <c r="C43" t="s">
        <v>85</v>
      </c>
      <c r="H43" s="52">
        <v>3</v>
      </c>
      <c r="K43">
        <v>4</v>
      </c>
      <c r="V43">
        <f t="shared" si="1"/>
        <v>7</v>
      </c>
      <c r="W43" s="1"/>
    </row>
    <row r="44" spans="1:23">
      <c r="A44" s="2"/>
      <c r="B44" s="12"/>
      <c r="C44" t="s">
        <v>86</v>
      </c>
      <c r="H44" s="52">
        <v>3</v>
      </c>
      <c r="K44">
        <v>4</v>
      </c>
      <c r="V44">
        <f t="shared" si="1"/>
        <v>7</v>
      </c>
    </row>
    <row r="45" spans="1:23" ht="13" thickBot="1">
      <c r="A45" s="10"/>
      <c r="B45" s="13"/>
      <c r="C45" s="8" t="s">
        <v>87</v>
      </c>
      <c r="D45" s="8"/>
      <c r="E45" s="8"/>
      <c r="F45" s="8"/>
      <c r="G45" s="8"/>
      <c r="H45" s="8">
        <v>3</v>
      </c>
      <c r="I45" s="8"/>
      <c r="J45" s="8"/>
      <c r="K45" s="8">
        <v>0</v>
      </c>
      <c r="L45" s="8"/>
      <c r="M45" s="8"/>
      <c r="N45" s="8"/>
      <c r="O45" s="8"/>
      <c r="P45" s="8"/>
      <c r="Q45" s="8"/>
      <c r="R45" s="8"/>
      <c r="S45" s="8"/>
      <c r="T45" s="8"/>
      <c r="U45" s="8"/>
      <c r="V45" s="8">
        <f t="shared" si="1"/>
        <v>3</v>
      </c>
      <c r="W45" s="11">
        <f>IF(V44&lt;&gt;0,V45/V44,0)</f>
        <v>0.42857142857142855</v>
      </c>
    </row>
    <row r="46" spans="1:23" ht="13" thickTop="1">
      <c r="A46" s="2" t="s">
        <v>232</v>
      </c>
      <c r="B46" s="12" t="s">
        <v>95</v>
      </c>
      <c r="C46" t="s">
        <v>85</v>
      </c>
      <c r="J46">
        <v>2</v>
      </c>
      <c r="K46" s="52">
        <v>3</v>
      </c>
      <c r="V46">
        <f t="shared" si="1"/>
        <v>5</v>
      </c>
      <c r="W46" s="1"/>
    </row>
    <row r="47" spans="1:23">
      <c r="A47" s="2"/>
      <c r="B47" s="12"/>
      <c r="C47" t="s">
        <v>86</v>
      </c>
      <c r="J47">
        <v>2</v>
      </c>
      <c r="K47" s="52">
        <v>3</v>
      </c>
      <c r="V47">
        <f t="shared" si="1"/>
        <v>5</v>
      </c>
    </row>
    <row r="48" spans="1:23" ht="13" thickBot="1">
      <c r="A48" s="10"/>
      <c r="B48" s="13"/>
      <c r="C48" s="8" t="s">
        <v>87</v>
      </c>
      <c r="D48" s="8"/>
      <c r="E48" s="8"/>
      <c r="F48" s="8"/>
      <c r="G48" s="8"/>
      <c r="H48" s="8"/>
      <c r="I48" s="8"/>
      <c r="J48" s="8">
        <v>1</v>
      </c>
      <c r="K48" s="8">
        <v>3</v>
      </c>
      <c r="L48" s="8"/>
      <c r="M48" s="8"/>
      <c r="N48" s="8"/>
      <c r="O48" s="8"/>
      <c r="P48" s="8"/>
      <c r="Q48" s="8"/>
      <c r="R48" s="8"/>
      <c r="S48" s="8"/>
      <c r="T48" s="8"/>
      <c r="U48" s="8"/>
      <c r="V48" s="8">
        <f t="shared" si="1"/>
        <v>4</v>
      </c>
      <c r="W48" s="11">
        <f>IF(V47&lt;&gt;0,V48/V47,0)</f>
        <v>0.8</v>
      </c>
    </row>
    <row r="49" spans="1:23" ht="13" thickTop="1">
      <c r="A49" s="2"/>
      <c r="B49" s="12"/>
      <c r="C49" t="s">
        <v>85</v>
      </c>
      <c r="V49">
        <f t="shared" si="1"/>
        <v>0</v>
      </c>
      <c r="W49" s="1"/>
    </row>
    <row r="50" spans="1:23">
      <c r="A50" s="2"/>
      <c r="B50" s="12"/>
      <c r="C50" t="s">
        <v>86</v>
      </c>
      <c r="V50">
        <f t="shared" si="1"/>
        <v>0</v>
      </c>
    </row>
    <row r="51" spans="1:23" ht="13" thickBot="1">
      <c r="A51" s="10"/>
      <c r="B51" s="13"/>
      <c r="C51" s="8" t="s">
        <v>87</v>
      </c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>
        <f t="shared" si="1"/>
        <v>0</v>
      </c>
      <c r="W51" s="11">
        <f>IF(V50&lt;&gt;0,V51/V50,0)</f>
        <v>0</v>
      </c>
    </row>
    <row r="52" spans="1:23" ht="13" thickTop="1">
      <c r="A52" s="2"/>
      <c r="B52" s="12"/>
      <c r="C52" t="s">
        <v>85</v>
      </c>
      <c r="V52">
        <f t="shared" si="1"/>
        <v>0</v>
      </c>
      <c r="W52" s="1"/>
    </row>
    <row r="53" spans="1:23">
      <c r="A53" s="2"/>
      <c r="B53" s="12"/>
      <c r="C53" t="s">
        <v>86</v>
      </c>
      <c r="V53">
        <f t="shared" si="1"/>
        <v>0</v>
      </c>
    </row>
    <row r="54" spans="1:23" ht="13" thickBot="1">
      <c r="A54" s="10"/>
      <c r="B54" s="13"/>
      <c r="C54" s="8" t="s">
        <v>87</v>
      </c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>
        <f t="shared" si="1"/>
        <v>0</v>
      </c>
      <c r="W54" s="11">
        <f>IF(V53&lt;&gt;0,V54/V53,0)</f>
        <v>0</v>
      </c>
    </row>
    <row r="55" spans="1:23" ht="13" thickTop="1">
      <c r="A55" s="2"/>
      <c r="B55" s="12"/>
      <c r="C55" t="s">
        <v>85</v>
      </c>
      <c r="V55">
        <f t="shared" si="1"/>
        <v>0</v>
      </c>
      <c r="W55" s="1"/>
    </row>
    <row r="56" spans="1:23">
      <c r="A56" s="2"/>
      <c r="B56" s="12"/>
      <c r="C56" t="s">
        <v>86</v>
      </c>
      <c r="V56">
        <f t="shared" si="1"/>
        <v>0</v>
      </c>
    </row>
    <row r="57" spans="1:23" ht="13" thickBot="1">
      <c r="A57" s="10"/>
      <c r="B57" s="13"/>
      <c r="C57" s="8" t="s">
        <v>87</v>
      </c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>
        <f t="shared" si="1"/>
        <v>0</v>
      </c>
      <c r="W57" s="11">
        <f>IF(V56&lt;&gt;0,V57/V56,0)</f>
        <v>0</v>
      </c>
    </row>
    <row r="58" spans="1:23" ht="13" thickTop="1">
      <c r="A58" s="2"/>
      <c r="B58" s="12"/>
      <c r="C58" t="s">
        <v>85</v>
      </c>
      <c r="V58">
        <f t="shared" si="1"/>
        <v>0</v>
      </c>
      <c r="W58" s="1"/>
    </row>
    <row r="59" spans="1:23">
      <c r="A59" s="2"/>
      <c r="B59" s="12"/>
      <c r="C59" t="s">
        <v>86</v>
      </c>
      <c r="V59">
        <f t="shared" si="1"/>
        <v>0</v>
      </c>
    </row>
    <row r="60" spans="1:23" ht="13" thickBot="1">
      <c r="A60" s="10"/>
      <c r="B60" s="13"/>
      <c r="C60" s="8" t="s">
        <v>87</v>
      </c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>
        <f t="shared" si="1"/>
        <v>0</v>
      </c>
      <c r="W60" s="11">
        <f>IF(V59&lt;&gt;0,V60/V59,0)</f>
        <v>0</v>
      </c>
    </row>
    <row r="61" spans="1:23" ht="13" thickTop="1">
      <c r="A61" s="2"/>
      <c r="B61" s="12"/>
      <c r="C61" t="s">
        <v>85</v>
      </c>
      <c r="V61">
        <f t="shared" si="1"/>
        <v>0</v>
      </c>
      <c r="W61" s="1"/>
    </row>
    <row r="62" spans="1:23">
      <c r="A62" s="2"/>
      <c r="B62" s="12"/>
      <c r="C62" t="s">
        <v>86</v>
      </c>
      <c r="V62">
        <f t="shared" si="1"/>
        <v>0</v>
      </c>
    </row>
    <row r="63" spans="1:23" ht="13" thickBot="1">
      <c r="A63" s="10"/>
      <c r="B63" s="13"/>
      <c r="C63" s="8" t="s">
        <v>87</v>
      </c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>
        <f t="shared" si="1"/>
        <v>0</v>
      </c>
      <c r="W63" s="11">
        <f>IF(V62&lt;&gt;0,V63/V62,0)</f>
        <v>0</v>
      </c>
    </row>
    <row r="64" spans="1:23" ht="13" thickTop="1">
      <c r="A64" s="2"/>
      <c r="B64" s="12"/>
      <c r="C64" t="s">
        <v>85</v>
      </c>
      <c r="V64">
        <f t="shared" si="1"/>
        <v>0</v>
      </c>
      <c r="W64" s="1"/>
    </row>
    <row r="65" spans="1:23">
      <c r="A65" s="2"/>
      <c r="B65" s="12"/>
      <c r="C65" t="s">
        <v>86</v>
      </c>
      <c r="V65">
        <f t="shared" si="1"/>
        <v>0</v>
      </c>
    </row>
    <row r="66" spans="1:23" ht="13" thickBot="1">
      <c r="A66" s="10"/>
      <c r="B66" s="13"/>
      <c r="C66" s="8" t="s">
        <v>87</v>
      </c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>
        <f t="shared" si="1"/>
        <v>0</v>
      </c>
      <c r="W66" s="11">
        <f>IF(V65&lt;&gt;0,V66/V65,0)</f>
        <v>0</v>
      </c>
    </row>
    <row r="67" spans="1:23" ht="13" hidden="1" thickTop="1">
      <c r="A67" s="2"/>
      <c r="B67" s="12"/>
      <c r="C67" t="s">
        <v>85</v>
      </c>
      <c r="V67">
        <f t="shared" si="1"/>
        <v>0</v>
      </c>
      <c r="W67" s="1"/>
    </row>
    <row r="68" spans="1:23" hidden="1">
      <c r="A68" s="2"/>
      <c r="B68" s="12"/>
      <c r="C68" t="s">
        <v>86</v>
      </c>
      <c r="V68">
        <f t="shared" ref="V68:V99" si="2">SUM(D68:U68)</f>
        <v>0</v>
      </c>
    </row>
    <row r="69" spans="1:23" ht="13" hidden="1" thickBot="1">
      <c r="A69" s="10"/>
      <c r="B69" s="13"/>
      <c r="C69" s="8" t="s">
        <v>87</v>
      </c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>
        <f t="shared" si="2"/>
        <v>0</v>
      </c>
      <c r="W69" s="11">
        <f>IF(V68&lt;&gt;0,V69/V68,0)</f>
        <v>0</v>
      </c>
    </row>
    <row r="70" spans="1:23" ht="13" hidden="1" thickTop="1">
      <c r="A70" s="2"/>
      <c r="B70" s="12"/>
      <c r="C70" t="s">
        <v>85</v>
      </c>
      <c r="V70">
        <f t="shared" si="2"/>
        <v>0</v>
      </c>
      <c r="W70" s="1"/>
    </row>
    <row r="71" spans="1:23" hidden="1">
      <c r="A71" s="2"/>
      <c r="B71" s="12"/>
      <c r="C71" t="s">
        <v>86</v>
      </c>
      <c r="V71">
        <f t="shared" si="2"/>
        <v>0</v>
      </c>
    </row>
    <row r="72" spans="1:23" ht="13" hidden="1" thickBot="1">
      <c r="A72" s="10"/>
      <c r="B72" s="13"/>
      <c r="C72" s="8" t="s">
        <v>87</v>
      </c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>
        <f t="shared" si="2"/>
        <v>0</v>
      </c>
      <c r="W72" s="11">
        <f>IF(V71&lt;&gt;0,V72/V71,0)</f>
        <v>0</v>
      </c>
    </row>
    <row r="73" spans="1:23" ht="13" hidden="1" thickTop="1">
      <c r="A73" s="2"/>
      <c r="B73" s="12"/>
      <c r="C73" t="s">
        <v>85</v>
      </c>
      <c r="V73">
        <f t="shared" si="2"/>
        <v>0</v>
      </c>
      <c r="W73" s="1"/>
    </row>
    <row r="74" spans="1:23" hidden="1">
      <c r="A74" s="2"/>
      <c r="B74" s="12"/>
      <c r="C74" t="s">
        <v>86</v>
      </c>
      <c r="V74">
        <f t="shared" si="2"/>
        <v>0</v>
      </c>
    </row>
    <row r="75" spans="1:23" ht="13" hidden="1" thickBot="1">
      <c r="A75" s="10"/>
      <c r="B75" s="13"/>
      <c r="C75" s="8" t="s">
        <v>87</v>
      </c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>
        <f t="shared" si="2"/>
        <v>0</v>
      </c>
      <c r="W75" s="11">
        <f>IF(V74&lt;&gt;0,V75/V74,0)</f>
        <v>0</v>
      </c>
    </row>
    <row r="76" spans="1:23" ht="13" hidden="1" thickTop="1">
      <c r="A76" s="2"/>
      <c r="B76" s="12"/>
      <c r="C76" t="s">
        <v>85</v>
      </c>
      <c r="V76">
        <f t="shared" si="2"/>
        <v>0</v>
      </c>
      <c r="W76" s="1"/>
    </row>
    <row r="77" spans="1:23" hidden="1">
      <c r="A77" s="2"/>
      <c r="B77" s="12"/>
      <c r="C77" t="s">
        <v>86</v>
      </c>
      <c r="V77">
        <f t="shared" si="2"/>
        <v>0</v>
      </c>
    </row>
    <row r="78" spans="1:23" ht="13" hidden="1" thickBot="1">
      <c r="A78" s="10"/>
      <c r="B78" s="13"/>
      <c r="C78" s="8" t="s">
        <v>87</v>
      </c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>
        <f t="shared" si="2"/>
        <v>0</v>
      </c>
      <c r="W78" s="11">
        <f>IF(V77&lt;&gt;0,V78/V77,0)</f>
        <v>0</v>
      </c>
    </row>
    <row r="79" spans="1:23" ht="13" hidden="1" thickTop="1">
      <c r="A79" s="2"/>
      <c r="B79" s="12"/>
      <c r="C79" t="s">
        <v>85</v>
      </c>
      <c r="V79">
        <f t="shared" si="2"/>
        <v>0</v>
      </c>
      <c r="W79" s="1"/>
    </row>
    <row r="80" spans="1:23" hidden="1">
      <c r="A80" s="2"/>
      <c r="B80" s="12"/>
      <c r="C80" t="s">
        <v>86</v>
      </c>
      <c r="V80">
        <f t="shared" si="2"/>
        <v>0</v>
      </c>
    </row>
    <row r="81" spans="1:23" ht="13" hidden="1" thickBot="1">
      <c r="A81" s="10"/>
      <c r="B81" s="13"/>
      <c r="C81" s="8" t="s">
        <v>87</v>
      </c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>
        <f t="shared" si="2"/>
        <v>0</v>
      </c>
      <c r="W81" s="11">
        <f>IF(V80&lt;&gt;0,V81/V80,0)</f>
        <v>0</v>
      </c>
    </row>
    <row r="82" spans="1:23" ht="13" hidden="1" thickTop="1">
      <c r="A82" s="2"/>
      <c r="B82" s="12"/>
      <c r="C82" t="s">
        <v>85</v>
      </c>
      <c r="V82">
        <f t="shared" si="2"/>
        <v>0</v>
      </c>
      <c r="W82" s="1"/>
    </row>
    <row r="83" spans="1:23" hidden="1">
      <c r="A83" s="2"/>
      <c r="B83" s="12"/>
      <c r="C83" t="s">
        <v>86</v>
      </c>
      <c r="V83">
        <f t="shared" si="2"/>
        <v>0</v>
      </c>
    </row>
    <row r="84" spans="1:23" ht="13" hidden="1" thickBot="1">
      <c r="A84" s="10"/>
      <c r="B84" s="13"/>
      <c r="C84" s="8" t="s">
        <v>87</v>
      </c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>
        <f t="shared" si="2"/>
        <v>0</v>
      </c>
      <c r="W84" s="11">
        <f>IF(V83&lt;&gt;0,V84/V83,0)</f>
        <v>0</v>
      </c>
    </row>
    <row r="85" spans="1:23" ht="13" hidden="1" thickTop="1">
      <c r="A85" s="2"/>
      <c r="B85" s="12"/>
      <c r="C85" t="s">
        <v>85</v>
      </c>
      <c r="V85">
        <f t="shared" si="2"/>
        <v>0</v>
      </c>
      <c r="W85" s="1"/>
    </row>
    <row r="86" spans="1:23" hidden="1">
      <c r="A86" s="2"/>
      <c r="B86" s="12"/>
      <c r="C86" t="s">
        <v>86</v>
      </c>
      <c r="V86">
        <f t="shared" si="2"/>
        <v>0</v>
      </c>
    </row>
    <row r="87" spans="1:23" ht="13" hidden="1" thickBot="1">
      <c r="A87" s="10"/>
      <c r="B87" s="13"/>
      <c r="C87" s="8" t="s">
        <v>87</v>
      </c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>
        <f t="shared" si="2"/>
        <v>0</v>
      </c>
      <c r="W87" s="11">
        <f>IF(V86&lt;&gt;0,V87/V86,0)</f>
        <v>0</v>
      </c>
    </row>
    <row r="88" spans="1:23" ht="13" hidden="1" thickTop="1">
      <c r="A88" s="2"/>
      <c r="B88" s="12"/>
      <c r="C88" t="s">
        <v>85</v>
      </c>
      <c r="V88">
        <f t="shared" si="2"/>
        <v>0</v>
      </c>
      <c r="W88" s="1"/>
    </row>
    <row r="89" spans="1:23" hidden="1">
      <c r="A89" s="2"/>
      <c r="B89" s="12"/>
      <c r="C89" t="s">
        <v>86</v>
      </c>
      <c r="V89">
        <f t="shared" si="2"/>
        <v>0</v>
      </c>
    </row>
    <row r="90" spans="1:23" ht="13" hidden="1" thickBot="1">
      <c r="A90" s="10"/>
      <c r="B90" s="13"/>
      <c r="C90" s="8" t="s">
        <v>87</v>
      </c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>
        <f t="shared" si="2"/>
        <v>0</v>
      </c>
      <c r="W90" s="11">
        <f>IF(V89&lt;&gt;0,V90/V89,0)</f>
        <v>0</v>
      </c>
    </row>
    <row r="91" spans="1:23" ht="13" hidden="1" thickTop="1">
      <c r="A91" s="2"/>
      <c r="B91" s="12"/>
      <c r="C91" t="s">
        <v>85</v>
      </c>
      <c r="V91">
        <f t="shared" si="2"/>
        <v>0</v>
      </c>
      <c r="W91" s="1"/>
    </row>
    <row r="92" spans="1:23" hidden="1">
      <c r="A92" s="2"/>
      <c r="B92" s="12"/>
      <c r="C92" t="s">
        <v>86</v>
      </c>
      <c r="V92">
        <f t="shared" si="2"/>
        <v>0</v>
      </c>
    </row>
    <row r="93" spans="1:23" ht="13" hidden="1" thickBot="1">
      <c r="A93" s="10"/>
      <c r="B93" s="13"/>
      <c r="C93" s="8" t="s">
        <v>87</v>
      </c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>
        <f t="shared" si="2"/>
        <v>0</v>
      </c>
      <c r="W93" s="11">
        <f>IF(V92&lt;&gt;0,V93/V92,0)</f>
        <v>0</v>
      </c>
    </row>
    <row r="94" spans="1:23" ht="13" hidden="1" thickTop="1">
      <c r="A94" s="2"/>
      <c r="B94" s="12"/>
      <c r="C94" t="s">
        <v>85</v>
      </c>
      <c r="V94">
        <f t="shared" si="2"/>
        <v>0</v>
      </c>
      <c r="W94" s="1"/>
    </row>
    <row r="95" spans="1:23" hidden="1">
      <c r="A95" s="2"/>
      <c r="B95" s="12"/>
      <c r="C95" t="s">
        <v>86</v>
      </c>
      <c r="V95">
        <f t="shared" si="2"/>
        <v>0</v>
      </c>
    </row>
    <row r="96" spans="1:23" ht="13" hidden="1" thickBot="1">
      <c r="A96" s="10"/>
      <c r="B96" s="13"/>
      <c r="C96" s="8" t="s">
        <v>87</v>
      </c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>
        <f t="shared" si="2"/>
        <v>0</v>
      </c>
      <c r="W96" s="11">
        <f>IF(V95&lt;&gt;0,V96/V95,0)</f>
        <v>0</v>
      </c>
    </row>
    <row r="97" spans="1:23" ht="13" hidden="1" thickTop="1">
      <c r="A97" s="2"/>
      <c r="B97" s="12"/>
      <c r="C97" t="s">
        <v>85</v>
      </c>
      <c r="V97">
        <f t="shared" si="2"/>
        <v>0</v>
      </c>
      <c r="W97" s="1"/>
    </row>
    <row r="98" spans="1:23" hidden="1">
      <c r="A98" s="2"/>
      <c r="B98" s="12"/>
      <c r="C98" t="s">
        <v>86</v>
      </c>
      <c r="V98">
        <f t="shared" si="2"/>
        <v>0</v>
      </c>
    </row>
    <row r="99" spans="1:23" ht="13" hidden="1" thickBot="1">
      <c r="A99" s="10"/>
      <c r="B99" s="13"/>
      <c r="C99" s="8" t="s">
        <v>87</v>
      </c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>
        <f t="shared" si="2"/>
        <v>0</v>
      </c>
      <c r="W99" s="11">
        <f>IF(V98&lt;&gt;0,V99/V98,0)</f>
        <v>0</v>
      </c>
    </row>
    <row r="100" spans="1:23" ht="13" hidden="1" thickTop="1">
      <c r="A100" s="2"/>
      <c r="B100" s="12"/>
      <c r="C100" t="s">
        <v>85</v>
      </c>
      <c r="V100">
        <f t="shared" ref="V100:V108" si="3">SUM(D100:U100)</f>
        <v>0</v>
      </c>
      <c r="W100" s="1"/>
    </row>
    <row r="101" spans="1:23" hidden="1">
      <c r="A101" s="2"/>
      <c r="B101" s="12"/>
      <c r="C101" t="s">
        <v>86</v>
      </c>
      <c r="V101">
        <f t="shared" si="3"/>
        <v>0</v>
      </c>
    </row>
    <row r="102" spans="1:23" ht="13" hidden="1" thickBot="1">
      <c r="A102" s="10"/>
      <c r="B102" s="13"/>
      <c r="C102" s="8" t="s">
        <v>87</v>
      </c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>
        <f t="shared" si="3"/>
        <v>0</v>
      </c>
      <c r="W102" s="11">
        <f>IF(V101&lt;&gt;0,V102/V101,0)</f>
        <v>0</v>
      </c>
    </row>
    <row r="103" spans="1:23" ht="13" hidden="1" thickTop="1">
      <c r="A103" s="2"/>
      <c r="B103" s="12"/>
      <c r="C103" t="s">
        <v>85</v>
      </c>
      <c r="V103">
        <f t="shared" si="3"/>
        <v>0</v>
      </c>
      <c r="W103" s="1"/>
    </row>
    <row r="104" spans="1:23" hidden="1">
      <c r="A104" s="2"/>
      <c r="B104" s="12"/>
      <c r="C104" t="s">
        <v>86</v>
      </c>
      <c r="V104">
        <f t="shared" si="3"/>
        <v>0</v>
      </c>
    </row>
    <row r="105" spans="1:23" ht="13" hidden="1" thickBot="1">
      <c r="A105" s="10"/>
      <c r="B105" s="13"/>
      <c r="C105" s="8" t="s">
        <v>87</v>
      </c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>
        <f t="shared" si="3"/>
        <v>0</v>
      </c>
      <c r="W105" s="11">
        <f>IF(V104&lt;&gt;0,V105/V104,0)</f>
        <v>0</v>
      </c>
    </row>
    <row r="106" spans="1:23" ht="13" hidden="1" thickTop="1">
      <c r="A106" s="2"/>
      <c r="B106" s="12"/>
      <c r="C106" t="s">
        <v>85</v>
      </c>
      <c r="V106">
        <f t="shared" si="3"/>
        <v>0</v>
      </c>
      <c r="W106" s="1"/>
    </row>
    <row r="107" spans="1:23" hidden="1">
      <c r="A107" s="2"/>
      <c r="B107" s="12"/>
      <c r="C107" t="s">
        <v>86</v>
      </c>
      <c r="V107">
        <f t="shared" si="3"/>
        <v>0</v>
      </c>
    </row>
    <row r="108" spans="1:23" ht="13" hidden="1" thickBot="1">
      <c r="A108" s="10"/>
      <c r="B108" s="13"/>
      <c r="C108" s="8" t="s">
        <v>87</v>
      </c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>
        <f t="shared" si="3"/>
        <v>0</v>
      </c>
      <c r="W108" s="11">
        <f>IF(V107&lt;&gt;0,V108/V107,0)</f>
        <v>0</v>
      </c>
    </row>
    <row r="109" spans="1:23" ht="13" thickTop="1"/>
  </sheetData>
  <phoneticPr fontId="0" type="noConversion"/>
  <printOptions gridLines="1" gridLinesSet="0"/>
  <pageMargins left="0.25" right="0.25" top="1" bottom="1" header="0.5" footer="0.5"/>
  <pageSetup scale="41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W109"/>
  <sheetViews>
    <sheetView workbookViewId="0">
      <pane xSplit="3" ySplit="3" topLeftCell="D10" activePane="bottomRight" state="frozen"/>
      <selection activeCell="U1" sqref="L1:U1048576"/>
      <selection pane="topRight" activeCell="U1" sqref="L1:U1048576"/>
      <selection pane="bottomLeft" activeCell="U1" sqref="L1:U1048576"/>
      <selection pane="bottomRight" activeCell="U1" sqref="L1:U1048576"/>
    </sheetView>
  </sheetViews>
  <sheetFormatPr defaultRowHeight="12.5"/>
  <cols>
    <col min="1" max="1" width="15.81640625" customWidth="1"/>
    <col min="2" max="2" width="2.26953125" customWidth="1"/>
    <col min="3" max="3" width="3.54296875" customWidth="1"/>
    <col min="4" max="11" width="6.1796875" customWidth="1"/>
    <col min="12" max="21" width="6.1796875" hidden="1" customWidth="1"/>
    <col min="22" max="22" width="6.7265625" customWidth="1"/>
    <col min="23" max="23" width="10.1796875" customWidth="1"/>
  </cols>
  <sheetData>
    <row r="1" spans="1:23" ht="18">
      <c r="A1" t="str">
        <f>BLACKOUT!A1</f>
        <v>MONDAY LHM #1 CO-ED</v>
      </c>
      <c r="H1" s="34" t="s">
        <v>118</v>
      </c>
    </row>
    <row r="2" spans="1:23">
      <c r="A2" t="s">
        <v>68</v>
      </c>
      <c r="C2" s="47" t="s">
        <v>82</v>
      </c>
      <c r="D2" s="2"/>
      <c r="E2" s="2"/>
      <c r="F2" s="2"/>
      <c r="G2" s="2"/>
      <c r="H2" s="48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</row>
    <row r="3" spans="1:23">
      <c r="A3" t="s">
        <v>68</v>
      </c>
      <c r="B3" t="s">
        <v>67</v>
      </c>
      <c r="D3" s="5" t="s">
        <v>83</v>
      </c>
      <c r="E3" s="5">
        <v>46118</v>
      </c>
      <c r="F3" s="5">
        <v>46125</v>
      </c>
      <c r="G3" s="5">
        <v>46132</v>
      </c>
      <c r="H3" s="5">
        <v>46146</v>
      </c>
      <c r="I3" s="5">
        <v>46153</v>
      </c>
      <c r="J3" s="5">
        <v>46160</v>
      </c>
      <c r="K3" s="5">
        <v>46174</v>
      </c>
      <c r="L3" s="5"/>
      <c r="M3" s="2"/>
      <c r="N3" s="2"/>
      <c r="O3" s="2"/>
      <c r="P3" s="2"/>
      <c r="Q3" s="5"/>
      <c r="R3" s="5"/>
      <c r="S3" s="5"/>
      <c r="T3" s="5"/>
      <c r="U3" s="5"/>
      <c r="V3" t="s">
        <v>84</v>
      </c>
      <c r="W3" t="s">
        <v>73</v>
      </c>
    </row>
    <row r="4" spans="1:23">
      <c r="A4" s="2" t="s">
        <v>179</v>
      </c>
      <c r="B4" s="12" t="s">
        <v>98</v>
      </c>
      <c r="C4" t="s">
        <v>85</v>
      </c>
      <c r="D4" s="51"/>
      <c r="E4" s="51">
        <v>4</v>
      </c>
      <c r="F4" s="51">
        <v>5</v>
      </c>
      <c r="G4" s="51">
        <v>4</v>
      </c>
      <c r="H4" s="51">
        <v>5</v>
      </c>
      <c r="I4" s="51">
        <v>4</v>
      </c>
      <c r="J4" s="51">
        <v>5</v>
      </c>
      <c r="K4" s="51">
        <v>4</v>
      </c>
      <c r="L4" s="51"/>
      <c r="M4" s="51"/>
      <c r="N4" s="51"/>
      <c r="O4" s="51"/>
      <c r="P4" s="51"/>
      <c r="Q4" s="51"/>
      <c r="R4" s="51"/>
      <c r="S4" s="51"/>
      <c r="T4" s="51"/>
      <c r="U4" s="51"/>
      <c r="V4">
        <f t="shared" ref="V4:V35" si="0">SUM(D4:U4)</f>
        <v>31</v>
      </c>
    </row>
    <row r="5" spans="1:23">
      <c r="A5" s="2"/>
      <c r="B5" s="12"/>
      <c r="C5" t="s">
        <v>86</v>
      </c>
      <c r="E5">
        <v>4</v>
      </c>
      <c r="F5">
        <v>5</v>
      </c>
      <c r="G5">
        <v>4</v>
      </c>
      <c r="H5">
        <v>4</v>
      </c>
      <c r="I5">
        <v>4</v>
      </c>
      <c r="J5">
        <v>3</v>
      </c>
      <c r="K5">
        <v>3</v>
      </c>
      <c r="V5">
        <f t="shared" si="0"/>
        <v>27</v>
      </c>
    </row>
    <row r="6" spans="1:23" ht="13" thickBot="1">
      <c r="A6" s="10"/>
      <c r="B6" s="13"/>
      <c r="C6" s="8" t="s">
        <v>87</v>
      </c>
      <c r="D6" s="8"/>
      <c r="E6" s="8">
        <v>2</v>
      </c>
      <c r="F6" s="8">
        <v>3</v>
      </c>
      <c r="G6" s="8">
        <v>3</v>
      </c>
      <c r="H6" s="8">
        <v>2</v>
      </c>
      <c r="I6" s="8">
        <v>2</v>
      </c>
      <c r="J6" s="8">
        <v>3</v>
      </c>
      <c r="K6" s="8">
        <v>2</v>
      </c>
      <c r="L6" s="8"/>
      <c r="M6" s="8"/>
      <c r="N6" s="8"/>
      <c r="O6" s="8"/>
      <c r="P6" s="8"/>
      <c r="Q6" s="8"/>
      <c r="R6" s="8"/>
      <c r="S6" s="8"/>
      <c r="T6" s="8"/>
      <c r="U6" s="8"/>
      <c r="V6" s="8">
        <f t="shared" si="0"/>
        <v>17</v>
      </c>
      <c r="W6" s="11">
        <f>IF(V5&lt;&gt;0,V6/V5,0)</f>
        <v>0.62962962962962965</v>
      </c>
    </row>
    <row r="7" spans="1:23" ht="13" thickTop="1">
      <c r="A7" s="2" t="s">
        <v>180</v>
      </c>
      <c r="B7" s="12" t="s">
        <v>95</v>
      </c>
      <c r="C7" t="s">
        <v>85</v>
      </c>
      <c r="E7">
        <v>4</v>
      </c>
      <c r="F7">
        <v>5</v>
      </c>
      <c r="G7">
        <v>4</v>
      </c>
      <c r="H7">
        <v>4</v>
      </c>
      <c r="I7">
        <v>4</v>
      </c>
      <c r="K7">
        <v>4</v>
      </c>
      <c r="V7">
        <f t="shared" si="0"/>
        <v>25</v>
      </c>
      <c r="W7" s="1"/>
    </row>
    <row r="8" spans="1:23">
      <c r="A8" s="2"/>
      <c r="B8" s="12"/>
      <c r="C8" t="s">
        <v>86</v>
      </c>
      <c r="E8">
        <v>4</v>
      </c>
      <c r="F8">
        <v>5</v>
      </c>
      <c r="G8">
        <v>4</v>
      </c>
      <c r="H8">
        <v>4</v>
      </c>
      <c r="I8">
        <v>3</v>
      </c>
      <c r="K8">
        <v>4</v>
      </c>
      <c r="V8">
        <f t="shared" si="0"/>
        <v>24</v>
      </c>
    </row>
    <row r="9" spans="1:23" ht="13" thickBot="1">
      <c r="A9" s="10"/>
      <c r="B9" s="13"/>
      <c r="C9" s="8" t="s">
        <v>87</v>
      </c>
      <c r="D9" s="8"/>
      <c r="E9" s="8">
        <v>3</v>
      </c>
      <c r="F9" s="8">
        <v>4</v>
      </c>
      <c r="G9" s="8">
        <v>2</v>
      </c>
      <c r="H9" s="8">
        <v>2</v>
      </c>
      <c r="I9" s="8">
        <v>3</v>
      </c>
      <c r="J9" s="8"/>
      <c r="K9" s="8">
        <v>4</v>
      </c>
      <c r="L9" s="8"/>
      <c r="M9" s="8"/>
      <c r="N9" s="8"/>
      <c r="O9" s="8"/>
      <c r="P9" s="8"/>
      <c r="Q9" s="8"/>
      <c r="R9" s="8"/>
      <c r="S9" s="8"/>
      <c r="T9" s="8"/>
      <c r="U9" s="8"/>
      <c r="V9" s="8">
        <f t="shared" si="0"/>
        <v>18</v>
      </c>
      <c r="W9" s="11">
        <f>IF(V8&lt;&gt;0,V9/V8,0)</f>
        <v>0.75</v>
      </c>
    </row>
    <row r="10" spans="1:23" ht="13" thickTop="1">
      <c r="A10" s="2" t="s">
        <v>181</v>
      </c>
      <c r="B10" s="12" t="s">
        <v>98</v>
      </c>
      <c r="C10" t="s">
        <v>85</v>
      </c>
      <c r="E10" s="52">
        <v>4</v>
      </c>
      <c r="F10" s="52">
        <v>5</v>
      </c>
      <c r="G10" s="52">
        <v>4</v>
      </c>
      <c r="H10" s="52">
        <v>4</v>
      </c>
      <c r="I10" s="52">
        <v>4</v>
      </c>
      <c r="K10" s="52">
        <v>4</v>
      </c>
      <c r="V10">
        <f t="shared" si="0"/>
        <v>25</v>
      </c>
      <c r="W10" s="1"/>
    </row>
    <row r="11" spans="1:23">
      <c r="A11" s="2"/>
      <c r="B11" s="12"/>
      <c r="C11" t="s">
        <v>86</v>
      </c>
      <c r="E11" s="52">
        <v>4</v>
      </c>
      <c r="F11" s="52">
        <v>5</v>
      </c>
      <c r="G11" s="52">
        <v>4</v>
      </c>
      <c r="H11" s="52">
        <v>4</v>
      </c>
      <c r="I11" s="52">
        <v>4</v>
      </c>
      <c r="K11" s="52">
        <v>4</v>
      </c>
      <c r="V11">
        <f t="shared" si="0"/>
        <v>25</v>
      </c>
    </row>
    <row r="12" spans="1:23" ht="13" thickBot="1">
      <c r="A12" s="10"/>
      <c r="B12" s="13"/>
      <c r="C12" s="8" t="s">
        <v>87</v>
      </c>
      <c r="D12" s="8"/>
      <c r="E12" s="8">
        <v>4</v>
      </c>
      <c r="F12" s="8">
        <v>2</v>
      </c>
      <c r="G12" s="8">
        <v>2</v>
      </c>
      <c r="H12" s="8">
        <v>3</v>
      </c>
      <c r="I12" s="8">
        <v>1</v>
      </c>
      <c r="J12" s="8"/>
      <c r="K12" s="8">
        <v>3</v>
      </c>
      <c r="L12" s="8"/>
      <c r="M12" s="8"/>
      <c r="N12" s="8"/>
      <c r="O12" s="8"/>
      <c r="P12" s="8"/>
      <c r="Q12" s="8"/>
      <c r="R12" s="8"/>
      <c r="S12" s="8"/>
      <c r="T12" s="8"/>
      <c r="U12" s="8"/>
      <c r="V12" s="8">
        <f t="shared" si="0"/>
        <v>15</v>
      </c>
      <c r="W12" s="11">
        <f>IF(V11&lt;&gt;0,V12/V11,0)</f>
        <v>0.6</v>
      </c>
    </row>
    <row r="13" spans="1:23" ht="13" thickTop="1">
      <c r="A13" s="2" t="s">
        <v>182</v>
      </c>
      <c r="B13" s="12" t="s">
        <v>95</v>
      </c>
      <c r="C13" t="s">
        <v>85</v>
      </c>
      <c r="E13" s="52">
        <v>4</v>
      </c>
      <c r="F13" s="52">
        <v>5</v>
      </c>
      <c r="H13" s="52">
        <v>4</v>
      </c>
      <c r="I13" s="52">
        <v>4</v>
      </c>
      <c r="J13" s="52">
        <v>5</v>
      </c>
      <c r="K13" s="52">
        <v>4</v>
      </c>
      <c r="V13">
        <f t="shared" si="0"/>
        <v>26</v>
      </c>
      <c r="W13" s="1"/>
    </row>
    <row r="14" spans="1:23">
      <c r="A14" s="2"/>
      <c r="B14" s="12"/>
      <c r="C14" t="s">
        <v>86</v>
      </c>
      <c r="E14" s="52">
        <v>4</v>
      </c>
      <c r="F14" s="52">
        <v>5</v>
      </c>
      <c r="H14" s="52">
        <v>4</v>
      </c>
      <c r="I14" s="52">
        <v>4</v>
      </c>
      <c r="J14" s="52">
        <v>5</v>
      </c>
      <c r="K14" s="52">
        <v>4</v>
      </c>
      <c r="V14">
        <f t="shared" si="0"/>
        <v>26</v>
      </c>
    </row>
    <row r="15" spans="1:23" ht="13" thickBot="1">
      <c r="A15" s="10"/>
      <c r="B15" s="13"/>
      <c r="C15" s="8" t="s">
        <v>87</v>
      </c>
      <c r="D15" s="8"/>
      <c r="E15" s="8">
        <v>4</v>
      </c>
      <c r="F15" s="8">
        <v>3</v>
      </c>
      <c r="G15" s="8"/>
      <c r="H15" s="8">
        <v>2</v>
      </c>
      <c r="I15" s="8">
        <v>2</v>
      </c>
      <c r="J15" s="8">
        <v>3</v>
      </c>
      <c r="K15" s="8">
        <v>3</v>
      </c>
      <c r="L15" s="8"/>
      <c r="M15" s="8"/>
      <c r="N15" s="8"/>
      <c r="O15" s="8"/>
      <c r="P15" s="8"/>
      <c r="Q15" s="8"/>
      <c r="R15" s="8"/>
      <c r="S15" s="8"/>
      <c r="T15" s="8"/>
      <c r="U15" s="8"/>
      <c r="V15" s="8">
        <f t="shared" si="0"/>
        <v>17</v>
      </c>
      <c r="W15" s="11">
        <f>IF(V14&lt;&gt;0,V15/V14,0)</f>
        <v>0.65384615384615385</v>
      </c>
    </row>
    <row r="16" spans="1:23" ht="13" thickTop="1">
      <c r="A16" s="2" t="s">
        <v>183</v>
      </c>
      <c r="B16" s="12" t="s">
        <v>98</v>
      </c>
      <c r="C16" t="s">
        <v>85</v>
      </c>
      <c r="E16" s="52">
        <v>4</v>
      </c>
      <c r="F16" s="52">
        <v>4</v>
      </c>
      <c r="G16">
        <v>4</v>
      </c>
      <c r="H16">
        <v>4</v>
      </c>
      <c r="I16">
        <v>4</v>
      </c>
      <c r="J16">
        <v>5</v>
      </c>
      <c r="K16" s="52">
        <v>4</v>
      </c>
      <c r="V16">
        <f t="shared" si="0"/>
        <v>29</v>
      </c>
      <c r="W16" s="1"/>
    </row>
    <row r="17" spans="1:23">
      <c r="A17" s="2"/>
      <c r="B17" s="12"/>
      <c r="C17" t="s">
        <v>86</v>
      </c>
      <c r="E17" s="52">
        <v>4</v>
      </c>
      <c r="F17" s="52">
        <v>3</v>
      </c>
      <c r="G17">
        <v>3</v>
      </c>
      <c r="H17">
        <v>3</v>
      </c>
      <c r="I17">
        <v>4</v>
      </c>
      <c r="J17">
        <v>4</v>
      </c>
      <c r="K17" s="52">
        <v>3</v>
      </c>
      <c r="V17">
        <f t="shared" si="0"/>
        <v>24</v>
      </c>
    </row>
    <row r="18" spans="1:23" ht="13" thickBot="1">
      <c r="A18" s="10"/>
      <c r="B18" s="13"/>
      <c r="C18" s="8" t="s">
        <v>87</v>
      </c>
      <c r="D18" s="8"/>
      <c r="E18" s="8">
        <v>2</v>
      </c>
      <c r="F18" s="8">
        <v>0</v>
      </c>
      <c r="G18" s="8">
        <v>2</v>
      </c>
      <c r="H18" s="8">
        <v>2</v>
      </c>
      <c r="I18" s="8">
        <v>4</v>
      </c>
      <c r="J18" s="8">
        <v>2</v>
      </c>
      <c r="K18" s="8">
        <v>1</v>
      </c>
      <c r="L18" s="8"/>
      <c r="M18" s="8"/>
      <c r="N18" s="8"/>
      <c r="O18" s="8"/>
      <c r="P18" s="8"/>
      <c r="Q18" s="8"/>
      <c r="R18" s="8"/>
      <c r="S18" s="8"/>
      <c r="T18" s="8"/>
      <c r="U18" s="8"/>
      <c r="V18" s="8">
        <f t="shared" si="0"/>
        <v>13</v>
      </c>
      <c r="W18" s="11">
        <f>IF(V17&lt;&gt;0,V18/V17,0)</f>
        <v>0.54166666666666663</v>
      </c>
    </row>
    <row r="19" spans="1:23" ht="13" thickTop="1">
      <c r="A19" s="2" t="s">
        <v>184</v>
      </c>
      <c r="B19" s="12" t="s">
        <v>95</v>
      </c>
      <c r="C19" t="s">
        <v>85</v>
      </c>
      <c r="E19" s="52">
        <v>4</v>
      </c>
      <c r="F19" s="52">
        <v>4</v>
      </c>
      <c r="G19" s="52">
        <v>4</v>
      </c>
      <c r="H19" s="52">
        <v>4</v>
      </c>
      <c r="I19" s="52">
        <v>4</v>
      </c>
      <c r="J19" s="52">
        <v>5</v>
      </c>
      <c r="K19" s="52">
        <v>4</v>
      </c>
      <c r="V19">
        <f t="shared" si="0"/>
        <v>29</v>
      </c>
      <c r="W19" s="1"/>
    </row>
    <row r="20" spans="1:23">
      <c r="A20" s="2"/>
      <c r="B20" s="12"/>
      <c r="C20" t="s">
        <v>86</v>
      </c>
      <c r="E20" s="52">
        <v>4</v>
      </c>
      <c r="F20" s="52">
        <v>3</v>
      </c>
      <c r="G20" s="52">
        <v>4</v>
      </c>
      <c r="H20" s="52">
        <v>4</v>
      </c>
      <c r="I20" s="52">
        <v>4</v>
      </c>
      <c r="J20" s="52">
        <v>1</v>
      </c>
      <c r="K20" s="52">
        <v>4</v>
      </c>
      <c r="V20">
        <f t="shared" si="0"/>
        <v>24</v>
      </c>
    </row>
    <row r="21" spans="1:23" ht="13" thickBot="1">
      <c r="A21" s="10"/>
      <c r="B21" s="13"/>
      <c r="C21" s="8" t="s">
        <v>87</v>
      </c>
      <c r="D21" s="8"/>
      <c r="E21" s="8">
        <v>1</v>
      </c>
      <c r="F21" s="8">
        <v>3</v>
      </c>
      <c r="G21" s="8">
        <v>2</v>
      </c>
      <c r="H21" s="8">
        <v>2</v>
      </c>
      <c r="I21" s="8">
        <v>2</v>
      </c>
      <c r="J21" s="8">
        <v>1</v>
      </c>
      <c r="K21" s="8">
        <v>4</v>
      </c>
      <c r="L21" s="8"/>
      <c r="M21" s="8"/>
      <c r="N21" s="8"/>
      <c r="O21" s="8"/>
      <c r="P21" s="8"/>
      <c r="Q21" s="8"/>
      <c r="R21" s="8"/>
      <c r="S21" s="8"/>
      <c r="T21" s="8"/>
      <c r="U21" s="8"/>
      <c r="V21" s="8">
        <f t="shared" si="0"/>
        <v>15</v>
      </c>
      <c r="W21" s="11">
        <f>IF(V20&lt;&gt;0,V21/V20,0)</f>
        <v>0.625</v>
      </c>
    </row>
    <row r="22" spans="1:23" ht="13" thickTop="1">
      <c r="A22" s="2" t="s">
        <v>185</v>
      </c>
      <c r="B22" s="12" t="s">
        <v>98</v>
      </c>
      <c r="C22" t="s">
        <v>85</v>
      </c>
      <c r="E22" s="52">
        <v>4</v>
      </c>
      <c r="F22" s="52">
        <v>4</v>
      </c>
      <c r="G22" s="52">
        <v>3</v>
      </c>
      <c r="H22" s="52">
        <v>4</v>
      </c>
      <c r="I22" s="52">
        <v>4</v>
      </c>
      <c r="J22" s="52">
        <v>5</v>
      </c>
      <c r="V22">
        <f t="shared" si="0"/>
        <v>24</v>
      </c>
      <c r="W22" s="1"/>
    </row>
    <row r="23" spans="1:23">
      <c r="A23" s="2"/>
      <c r="B23" s="12"/>
      <c r="C23" t="s">
        <v>86</v>
      </c>
      <c r="E23" s="52">
        <v>4</v>
      </c>
      <c r="F23" s="52">
        <v>4</v>
      </c>
      <c r="G23" s="52">
        <v>3</v>
      </c>
      <c r="H23" s="52">
        <v>4</v>
      </c>
      <c r="I23" s="52">
        <v>4</v>
      </c>
      <c r="J23" s="52">
        <v>5</v>
      </c>
      <c r="V23">
        <f t="shared" si="0"/>
        <v>24</v>
      </c>
    </row>
    <row r="24" spans="1:23" ht="13" thickBot="1">
      <c r="A24" s="10"/>
      <c r="B24" s="13"/>
      <c r="C24" s="8" t="s">
        <v>87</v>
      </c>
      <c r="D24" s="8"/>
      <c r="E24" s="8">
        <v>4</v>
      </c>
      <c r="F24" s="8">
        <v>2</v>
      </c>
      <c r="G24" s="8">
        <v>2</v>
      </c>
      <c r="H24" s="8">
        <v>3</v>
      </c>
      <c r="I24" s="8">
        <v>1</v>
      </c>
      <c r="J24" s="8">
        <v>4</v>
      </c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>
        <f t="shared" si="0"/>
        <v>16</v>
      </c>
      <c r="W24" s="11">
        <f>IF(V23&lt;&gt;0,V24/V23,0)</f>
        <v>0.66666666666666663</v>
      </c>
    </row>
    <row r="25" spans="1:23" ht="13" thickTop="1">
      <c r="A25" s="2" t="s">
        <v>186</v>
      </c>
      <c r="B25" s="12" t="s">
        <v>98</v>
      </c>
      <c r="C25" t="s">
        <v>85</v>
      </c>
      <c r="E25">
        <v>3</v>
      </c>
      <c r="F25">
        <v>4</v>
      </c>
      <c r="G25">
        <v>4</v>
      </c>
      <c r="H25">
        <v>4</v>
      </c>
      <c r="I25">
        <v>4</v>
      </c>
      <c r="J25" s="52">
        <v>5</v>
      </c>
      <c r="K25" s="52">
        <v>4</v>
      </c>
      <c r="V25">
        <f t="shared" si="0"/>
        <v>28</v>
      </c>
      <c r="W25" s="1"/>
    </row>
    <row r="26" spans="1:23">
      <c r="A26" s="2"/>
      <c r="B26" s="12"/>
      <c r="C26" t="s">
        <v>86</v>
      </c>
      <c r="E26">
        <v>3</v>
      </c>
      <c r="F26">
        <v>3</v>
      </c>
      <c r="G26">
        <v>4</v>
      </c>
      <c r="H26">
        <v>3</v>
      </c>
      <c r="I26">
        <v>3</v>
      </c>
      <c r="J26" s="52">
        <v>5</v>
      </c>
      <c r="K26" s="52">
        <v>4</v>
      </c>
      <c r="V26">
        <f t="shared" si="0"/>
        <v>25</v>
      </c>
    </row>
    <row r="27" spans="1:23" ht="13" thickBot="1">
      <c r="A27" s="10"/>
      <c r="B27" s="13"/>
      <c r="C27" s="8" t="s">
        <v>87</v>
      </c>
      <c r="D27" s="8"/>
      <c r="E27" s="8">
        <v>1</v>
      </c>
      <c r="F27" s="8">
        <v>2</v>
      </c>
      <c r="G27" s="8">
        <v>1</v>
      </c>
      <c r="H27" s="8">
        <v>2</v>
      </c>
      <c r="I27" s="8">
        <v>2</v>
      </c>
      <c r="J27" s="8">
        <v>4</v>
      </c>
      <c r="K27" s="8">
        <v>2</v>
      </c>
      <c r="L27" s="8"/>
      <c r="M27" s="8"/>
      <c r="N27" s="8"/>
      <c r="O27" s="8"/>
      <c r="P27" s="8"/>
      <c r="Q27" s="8"/>
      <c r="R27" s="8"/>
      <c r="S27" s="8"/>
      <c r="T27" s="8"/>
      <c r="U27" s="8"/>
      <c r="V27" s="8">
        <f t="shared" si="0"/>
        <v>14</v>
      </c>
      <c r="W27" s="11">
        <f>IF(V26&lt;&gt;0,V27/V26,0)</f>
        <v>0.56000000000000005</v>
      </c>
    </row>
    <row r="28" spans="1:23" ht="13" thickTop="1">
      <c r="A28" s="2" t="s">
        <v>187</v>
      </c>
      <c r="B28" s="12" t="s">
        <v>95</v>
      </c>
      <c r="C28" t="s">
        <v>85</v>
      </c>
      <c r="E28" s="52">
        <v>4</v>
      </c>
      <c r="F28" s="52">
        <v>4</v>
      </c>
      <c r="H28" s="52">
        <v>4</v>
      </c>
      <c r="J28">
        <v>5</v>
      </c>
      <c r="V28">
        <f t="shared" si="0"/>
        <v>17</v>
      </c>
      <c r="W28" s="1"/>
    </row>
    <row r="29" spans="1:23">
      <c r="A29" s="2"/>
      <c r="B29" s="12"/>
      <c r="C29" t="s">
        <v>86</v>
      </c>
      <c r="E29" s="52">
        <v>4</v>
      </c>
      <c r="F29" s="52">
        <v>4</v>
      </c>
      <c r="H29" s="52">
        <v>4</v>
      </c>
      <c r="J29">
        <v>4</v>
      </c>
      <c r="V29">
        <f t="shared" si="0"/>
        <v>16</v>
      </c>
    </row>
    <row r="30" spans="1:23" ht="13" thickBot="1">
      <c r="A30" s="10"/>
      <c r="B30" s="13"/>
      <c r="C30" s="8" t="s">
        <v>87</v>
      </c>
      <c r="D30" s="8"/>
      <c r="E30" s="8">
        <v>3</v>
      </c>
      <c r="F30" s="8">
        <v>1</v>
      </c>
      <c r="G30" s="8"/>
      <c r="H30" s="8">
        <v>2</v>
      </c>
      <c r="I30" s="8"/>
      <c r="J30" s="8">
        <v>3</v>
      </c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>
        <f t="shared" si="0"/>
        <v>9</v>
      </c>
      <c r="W30" s="11">
        <f>IF(V29&lt;&gt;0,V30/V29,0)</f>
        <v>0.5625</v>
      </c>
    </row>
    <row r="31" spans="1:23" ht="13" thickTop="1">
      <c r="A31" s="2" t="s">
        <v>188</v>
      </c>
      <c r="B31" s="12" t="s">
        <v>95</v>
      </c>
      <c r="C31" t="s">
        <v>85</v>
      </c>
      <c r="E31" s="52">
        <v>4</v>
      </c>
      <c r="I31">
        <v>4</v>
      </c>
      <c r="J31" s="52">
        <v>5</v>
      </c>
      <c r="K31">
        <v>4</v>
      </c>
      <c r="V31">
        <f t="shared" si="0"/>
        <v>17</v>
      </c>
      <c r="W31" s="1"/>
    </row>
    <row r="32" spans="1:23">
      <c r="A32" s="2"/>
      <c r="B32" s="12"/>
      <c r="C32" t="s">
        <v>86</v>
      </c>
      <c r="E32" s="52">
        <v>4</v>
      </c>
      <c r="I32">
        <v>4</v>
      </c>
      <c r="J32" s="52">
        <v>5</v>
      </c>
      <c r="K32">
        <v>4</v>
      </c>
      <c r="V32">
        <f t="shared" si="0"/>
        <v>17</v>
      </c>
    </row>
    <row r="33" spans="1:23" ht="13" thickBot="1">
      <c r="A33" s="10"/>
      <c r="B33" s="13"/>
      <c r="C33" s="8" t="s">
        <v>87</v>
      </c>
      <c r="D33" s="8"/>
      <c r="E33" s="8">
        <v>3</v>
      </c>
      <c r="F33" s="8"/>
      <c r="G33" s="8"/>
      <c r="H33" s="8"/>
      <c r="I33" s="8">
        <v>3</v>
      </c>
      <c r="J33" s="8">
        <v>5</v>
      </c>
      <c r="K33" s="8">
        <v>3</v>
      </c>
      <c r="L33" s="8"/>
      <c r="M33" s="8"/>
      <c r="N33" s="8"/>
      <c r="O33" s="8"/>
      <c r="P33" s="8"/>
      <c r="Q33" s="8"/>
      <c r="R33" s="8"/>
      <c r="S33" s="8"/>
      <c r="T33" s="8"/>
      <c r="U33" s="8"/>
      <c r="V33" s="8">
        <f t="shared" si="0"/>
        <v>14</v>
      </c>
      <c r="W33" s="11">
        <f>IF(V32&lt;&gt;0,V33/V32,0)</f>
        <v>0.82352941176470584</v>
      </c>
    </row>
    <row r="34" spans="1:23" ht="13" thickTop="1">
      <c r="A34" s="2" t="s">
        <v>208</v>
      </c>
      <c r="B34" s="12" t="s">
        <v>95</v>
      </c>
      <c r="C34" t="s">
        <v>85</v>
      </c>
      <c r="F34">
        <v>4</v>
      </c>
      <c r="G34">
        <v>4</v>
      </c>
      <c r="I34" s="52">
        <v>4</v>
      </c>
      <c r="J34" s="52">
        <v>5</v>
      </c>
      <c r="K34" s="52">
        <v>4</v>
      </c>
      <c r="V34">
        <f t="shared" si="0"/>
        <v>21</v>
      </c>
      <c r="W34" s="1"/>
    </row>
    <row r="35" spans="1:23">
      <c r="A35" s="2"/>
      <c r="B35" s="12"/>
      <c r="C35" t="s">
        <v>86</v>
      </c>
      <c r="F35">
        <v>4</v>
      </c>
      <c r="G35">
        <v>3</v>
      </c>
      <c r="I35" s="52">
        <v>3</v>
      </c>
      <c r="J35" s="52">
        <v>4</v>
      </c>
      <c r="K35" s="52">
        <v>4</v>
      </c>
      <c r="V35">
        <f t="shared" si="0"/>
        <v>18</v>
      </c>
    </row>
    <row r="36" spans="1:23" ht="13" thickBot="1">
      <c r="A36" s="10"/>
      <c r="B36" s="13"/>
      <c r="C36" s="8" t="s">
        <v>87</v>
      </c>
      <c r="D36" s="8"/>
      <c r="E36" s="8"/>
      <c r="F36" s="8">
        <v>4</v>
      </c>
      <c r="G36" s="8">
        <v>2</v>
      </c>
      <c r="H36" s="8"/>
      <c r="I36" s="8">
        <v>2</v>
      </c>
      <c r="J36" s="8">
        <v>3</v>
      </c>
      <c r="K36" s="8">
        <v>4</v>
      </c>
      <c r="L36" s="8"/>
      <c r="M36" s="8"/>
      <c r="N36" s="8"/>
      <c r="O36" s="8"/>
      <c r="P36" s="8"/>
      <c r="Q36" s="8"/>
      <c r="R36" s="8"/>
      <c r="S36" s="8"/>
      <c r="T36" s="8"/>
      <c r="U36" s="8"/>
      <c r="V36" s="8">
        <f t="shared" ref="V36:V67" si="1">SUM(D36:U36)</f>
        <v>15</v>
      </c>
      <c r="W36" s="11">
        <f>IF(V35&lt;&gt;0,V36/V35,0)</f>
        <v>0.83333333333333337</v>
      </c>
    </row>
    <row r="37" spans="1:23" ht="13" thickTop="1">
      <c r="A37" s="2" t="s">
        <v>212</v>
      </c>
      <c r="B37" s="12" t="s">
        <v>95</v>
      </c>
      <c r="C37" t="s">
        <v>85</v>
      </c>
      <c r="G37">
        <v>4</v>
      </c>
      <c r="V37">
        <f t="shared" si="1"/>
        <v>4</v>
      </c>
      <c r="W37" s="1"/>
    </row>
    <row r="38" spans="1:23">
      <c r="A38" s="2"/>
      <c r="B38" s="12"/>
      <c r="C38" t="s">
        <v>86</v>
      </c>
      <c r="G38">
        <v>4</v>
      </c>
      <c r="V38">
        <f t="shared" si="1"/>
        <v>4</v>
      </c>
    </row>
    <row r="39" spans="1:23" ht="13" thickBot="1">
      <c r="A39" s="10"/>
      <c r="B39" s="13"/>
      <c r="C39" s="8" t="s">
        <v>87</v>
      </c>
      <c r="D39" s="8"/>
      <c r="E39" s="8"/>
      <c r="F39" s="8"/>
      <c r="G39" s="8">
        <v>2</v>
      </c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>
        <f t="shared" si="1"/>
        <v>2</v>
      </c>
      <c r="W39" s="11">
        <f>IF(V38&lt;&gt;0,V39/V38,0)</f>
        <v>0.5</v>
      </c>
    </row>
    <row r="40" spans="1:23" ht="13" thickTop="1">
      <c r="A40" s="2" t="s">
        <v>214</v>
      </c>
      <c r="B40" s="12" t="s">
        <v>95</v>
      </c>
      <c r="C40" t="s">
        <v>85</v>
      </c>
      <c r="G40" s="52"/>
      <c r="H40">
        <v>4</v>
      </c>
      <c r="V40">
        <f t="shared" si="1"/>
        <v>4</v>
      </c>
      <c r="W40" s="1"/>
    </row>
    <row r="41" spans="1:23">
      <c r="A41" s="2"/>
      <c r="B41" s="12"/>
      <c r="C41" t="s">
        <v>86</v>
      </c>
      <c r="G41" s="52"/>
      <c r="H41">
        <v>4</v>
      </c>
      <c r="V41">
        <f t="shared" si="1"/>
        <v>4</v>
      </c>
    </row>
    <row r="42" spans="1:23" ht="13" thickBot="1">
      <c r="A42" s="10"/>
      <c r="B42" s="13"/>
      <c r="C42" s="8" t="s">
        <v>87</v>
      </c>
      <c r="D42" s="8"/>
      <c r="E42" s="8"/>
      <c r="F42" s="8"/>
      <c r="G42" s="8"/>
      <c r="H42" s="8">
        <v>3</v>
      </c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>
        <f t="shared" si="1"/>
        <v>3</v>
      </c>
      <c r="W42" s="11">
        <f>IF(V41&lt;&gt;0,V42/V41,0)</f>
        <v>0.75</v>
      </c>
    </row>
    <row r="43" spans="1:23" ht="13" thickTop="1">
      <c r="A43" s="2" t="s">
        <v>235</v>
      </c>
      <c r="B43" s="12" t="s">
        <v>95</v>
      </c>
      <c r="C43" t="s">
        <v>85</v>
      </c>
      <c r="K43">
        <v>4</v>
      </c>
      <c r="V43">
        <f t="shared" si="1"/>
        <v>4</v>
      </c>
      <c r="W43" s="1"/>
    </row>
    <row r="44" spans="1:23">
      <c r="A44" s="2"/>
      <c r="B44" s="12"/>
      <c r="C44" t="s">
        <v>86</v>
      </c>
      <c r="K44">
        <v>4</v>
      </c>
      <c r="V44">
        <f t="shared" si="1"/>
        <v>4</v>
      </c>
    </row>
    <row r="45" spans="1:23" ht="13" thickBot="1">
      <c r="A45" s="10"/>
      <c r="B45" s="13"/>
      <c r="C45" s="8" t="s">
        <v>87</v>
      </c>
      <c r="D45" s="8"/>
      <c r="E45" s="8"/>
      <c r="F45" s="8"/>
      <c r="G45" s="8"/>
      <c r="H45" s="8"/>
      <c r="I45" s="8"/>
      <c r="J45" s="8"/>
      <c r="K45" s="8">
        <v>2</v>
      </c>
      <c r="L45" s="8"/>
      <c r="M45" s="8"/>
      <c r="N45" s="8"/>
      <c r="O45" s="8"/>
      <c r="P45" s="8"/>
      <c r="Q45" s="8"/>
      <c r="R45" s="8"/>
      <c r="S45" s="8"/>
      <c r="T45" s="8"/>
      <c r="U45" s="8"/>
      <c r="V45" s="8">
        <f t="shared" si="1"/>
        <v>2</v>
      </c>
      <c r="W45" s="11">
        <f>IF(V44&lt;&gt;0,V45/V44,0)</f>
        <v>0.5</v>
      </c>
    </row>
    <row r="46" spans="1:23" ht="13" thickTop="1">
      <c r="A46" s="2"/>
      <c r="B46" s="12"/>
      <c r="C46" t="s">
        <v>85</v>
      </c>
      <c r="V46">
        <f t="shared" si="1"/>
        <v>0</v>
      </c>
      <c r="W46" s="1"/>
    </row>
    <row r="47" spans="1:23">
      <c r="A47" s="2"/>
      <c r="B47" s="12"/>
      <c r="C47" t="s">
        <v>86</v>
      </c>
      <c r="V47">
        <f t="shared" si="1"/>
        <v>0</v>
      </c>
    </row>
    <row r="48" spans="1:23" ht="13" thickBot="1">
      <c r="A48" s="10"/>
      <c r="B48" s="13"/>
      <c r="C48" s="8" t="s">
        <v>87</v>
      </c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>
        <f t="shared" si="1"/>
        <v>0</v>
      </c>
      <c r="W48" s="11">
        <f>IF(V47&lt;&gt;0,V48/V47,0)</f>
        <v>0</v>
      </c>
    </row>
    <row r="49" spans="1:23" ht="13" thickTop="1">
      <c r="A49" s="2"/>
      <c r="B49" s="12"/>
      <c r="C49" t="s">
        <v>85</v>
      </c>
      <c r="V49">
        <f t="shared" si="1"/>
        <v>0</v>
      </c>
      <c r="W49" s="1"/>
    </row>
    <row r="50" spans="1:23">
      <c r="A50" s="2"/>
      <c r="B50" s="12"/>
      <c r="C50" t="s">
        <v>86</v>
      </c>
      <c r="V50">
        <f t="shared" si="1"/>
        <v>0</v>
      </c>
    </row>
    <row r="51" spans="1:23" ht="13" thickBot="1">
      <c r="A51" s="10"/>
      <c r="B51" s="13"/>
      <c r="C51" s="8" t="s">
        <v>87</v>
      </c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>
        <f t="shared" si="1"/>
        <v>0</v>
      </c>
      <c r="W51" s="11">
        <f>IF(V50&lt;&gt;0,V51/V50,0)</f>
        <v>0</v>
      </c>
    </row>
    <row r="52" spans="1:23" ht="13" thickTop="1">
      <c r="A52" s="2"/>
      <c r="B52" s="12"/>
      <c r="C52" t="s">
        <v>85</v>
      </c>
      <c r="V52">
        <f t="shared" si="1"/>
        <v>0</v>
      </c>
      <c r="W52" s="1"/>
    </row>
    <row r="53" spans="1:23">
      <c r="A53" s="2"/>
      <c r="B53" s="12"/>
      <c r="C53" t="s">
        <v>86</v>
      </c>
      <c r="V53">
        <f t="shared" si="1"/>
        <v>0</v>
      </c>
    </row>
    <row r="54" spans="1:23" ht="13" thickBot="1">
      <c r="A54" s="10"/>
      <c r="B54" s="13"/>
      <c r="C54" s="8" t="s">
        <v>87</v>
      </c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>
        <f t="shared" si="1"/>
        <v>0</v>
      </c>
      <c r="W54" s="11">
        <f>IF(V53&lt;&gt;0,V54/V53,0)</f>
        <v>0</v>
      </c>
    </row>
    <row r="55" spans="1:23" ht="13" thickTop="1">
      <c r="A55" s="2"/>
      <c r="B55" s="12"/>
      <c r="C55" t="s">
        <v>85</v>
      </c>
      <c r="V55">
        <f t="shared" si="1"/>
        <v>0</v>
      </c>
      <c r="W55" s="1"/>
    </row>
    <row r="56" spans="1:23">
      <c r="A56" s="2"/>
      <c r="B56" s="12"/>
      <c r="C56" t="s">
        <v>86</v>
      </c>
      <c r="V56">
        <f t="shared" si="1"/>
        <v>0</v>
      </c>
    </row>
    <row r="57" spans="1:23" ht="13" thickBot="1">
      <c r="A57" s="10"/>
      <c r="B57" s="13"/>
      <c r="C57" s="8" t="s">
        <v>87</v>
      </c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>
        <f t="shared" si="1"/>
        <v>0</v>
      </c>
      <c r="W57" s="11">
        <f>IF(V56&lt;&gt;0,V57/V56,0)</f>
        <v>0</v>
      </c>
    </row>
    <row r="58" spans="1:23" ht="13" thickTop="1">
      <c r="A58" s="2"/>
      <c r="B58" s="12"/>
      <c r="C58" t="s">
        <v>85</v>
      </c>
      <c r="V58">
        <f t="shared" si="1"/>
        <v>0</v>
      </c>
      <c r="W58" s="1"/>
    </row>
    <row r="59" spans="1:23">
      <c r="A59" s="2"/>
      <c r="B59" s="12"/>
      <c r="C59" t="s">
        <v>86</v>
      </c>
      <c r="V59">
        <f t="shared" si="1"/>
        <v>0</v>
      </c>
    </row>
    <row r="60" spans="1:23" ht="13" thickBot="1">
      <c r="A60" s="10"/>
      <c r="B60" s="13"/>
      <c r="C60" s="8" t="s">
        <v>87</v>
      </c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>
        <f t="shared" si="1"/>
        <v>0</v>
      </c>
      <c r="W60" s="11">
        <f>IF(V59&lt;&gt;0,V60/V59,0)</f>
        <v>0</v>
      </c>
    </row>
    <row r="61" spans="1:23" ht="13" thickTop="1">
      <c r="A61" s="2"/>
      <c r="B61" s="12"/>
      <c r="C61" t="s">
        <v>85</v>
      </c>
      <c r="V61">
        <f t="shared" si="1"/>
        <v>0</v>
      </c>
      <c r="W61" s="1"/>
    </row>
    <row r="62" spans="1:23">
      <c r="A62" s="2"/>
      <c r="B62" s="12"/>
      <c r="C62" t="s">
        <v>86</v>
      </c>
      <c r="V62">
        <f t="shared" si="1"/>
        <v>0</v>
      </c>
    </row>
    <row r="63" spans="1:23" ht="13" thickBot="1">
      <c r="A63" s="10"/>
      <c r="B63" s="13"/>
      <c r="C63" s="8" t="s">
        <v>87</v>
      </c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>
        <f t="shared" si="1"/>
        <v>0</v>
      </c>
      <c r="W63" s="11">
        <f>IF(V62&lt;&gt;0,V63/V62,0)</f>
        <v>0</v>
      </c>
    </row>
    <row r="64" spans="1:23" ht="13" thickTop="1">
      <c r="A64" s="2"/>
      <c r="B64" s="12"/>
      <c r="C64" t="s">
        <v>85</v>
      </c>
      <c r="V64">
        <f t="shared" si="1"/>
        <v>0</v>
      </c>
      <c r="W64" s="1"/>
    </row>
    <row r="65" spans="1:23">
      <c r="A65" s="2"/>
      <c r="B65" s="12"/>
      <c r="C65" t="s">
        <v>86</v>
      </c>
      <c r="V65">
        <f t="shared" si="1"/>
        <v>0</v>
      </c>
    </row>
    <row r="66" spans="1:23" ht="13" thickBot="1">
      <c r="A66" s="10"/>
      <c r="B66" s="13"/>
      <c r="C66" s="8" t="s">
        <v>87</v>
      </c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>
        <f t="shared" si="1"/>
        <v>0</v>
      </c>
      <c r="W66" s="11">
        <f>IF(V65&lt;&gt;0,V66/V65,0)</f>
        <v>0</v>
      </c>
    </row>
    <row r="67" spans="1:23" ht="13" hidden="1" thickTop="1">
      <c r="A67" s="2"/>
      <c r="B67" s="12"/>
      <c r="C67" t="s">
        <v>85</v>
      </c>
      <c r="V67">
        <f t="shared" si="1"/>
        <v>0</v>
      </c>
      <c r="W67" s="1"/>
    </row>
    <row r="68" spans="1:23" hidden="1">
      <c r="A68" s="2"/>
      <c r="B68" s="12"/>
      <c r="C68" t="s">
        <v>86</v>
      </c>
      <c r="V68">
        <f t="shared" ref="V68:V99" si="2">SUM(D68:U68)</f>
        <v>0</v>
      </c>
    </row>
    <row r="69" spans="1:23" ht="13" hidden="1" thickBot="1">
      <c r="A69" s="10"/>
      <c r="B69" s="13"/>
      <c r="C69" s="8" t="s">
        <v>87</v>
      </c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>
        <f t="shared" si="2"/>
        <v>0</v>
      </c>
      <c r="W69" s="11">
        <f>IF(V68&lt;&gt;0,V69/V68,0)</f>
        <v>0</v>
      </c>
    </row>
    <row r="70" spans="1:23" ht="13" hidden="1" thickTop="1">
      <c r="A70" s="2"/>
      <c r="B70" s="12"/>
      <c r="C70" t="s">
        <v>85</v>
      </c>
      <c r="V70">
        <f t="shared" si="2"/>
        <v>0</v>
      </c>
      <c r="W70" s="1"/>
    </row>
    <row r="71" spans="1:23" hidden="1">
      <c r="A71" s="2"/>
      <c r="B71" s="12"/>
      <c r="C71" t="s">
        <v>86</v>
      </c>
      <c r="V71">
        <f t="shared" si="2"/>
        <v>0</v>
      </c>
    </row>
    <row r="72" spans="1:23" ht="13" hidden="1" thickBot="1">
      <c r="A72" s="10"/>
      <c r="B72" s="13"/>
      <c r="C72" s="8" t="s">
        <v>87</v>
      </c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>
        <f t="shared" si="2"/>
        <v>0</v>
      </c>
      <c r="W72" s="11">
        <f>IF(V71&lt;&gt;0,V72/V71,0)</f>
        <v>0</v>
      </c>
    </row>
    <row r="73" spans="1:23" ht="13" hidden="1" thickTop="1">
      <c r="A73" s="2"/>
      <c r="B73" s="12"/>
      <c r="C73" t="s">
        <v>85</v>
      </c>
      <c r="V73">
        <f t="shared" si="2"/>
        <v>0</v>
      </c>
      <c r="W73" s="1"/>
    </row>
    <row r="74" spans="1:23" hidden="1">
      <c r="A74" s="2"/>
      <c r="B74" s="12"/>
      <c r="C74" t="s">
        <v>86</v>
      </c>
      <c r="V74">
        <f t="shared" si="2"/>
        <v>0</v>
      </c>
    </row>
    <row r="75" spans="1:23" ht="13" hidden="1" thickBot="1">
      <c r="A75" s="10"/>
      <c r="B75" s="13"/>
      <c r="C75" s="8" t="s">
        <v>87</v>
      </c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>
        <f t="shared" si="2"/>
        <v>0</v>
      </c>
      <c r="W75" s="11">
        <f>IF(V74&lt;&gt;0,V75/V74,0)</f>
        <v>0</v>
      </c>
    </row>
    <row r="76" spans="1:23" ht="13" hidden="1" thickTop="1">
      <c r="A76" s="2"/>
      <c r="B76" s="12"/>
      <c r="C76" t="s">
        <v>85</v>
      </c>
      <c r="V76">
        <f t="shared" si="2"/>
        <v>0</v>
      </c>
      <c r="W76" s="1"/>
    </row>
    <row r="77" spans="1:23" hidden="1">
      <c r="A77" s="2"/>
      <c r="B77" s="12"/>
      <c r="C77" t="s">
        <v>86</v>
      </c>
      <c r="V77">
        <f t="shared" si="2"/>
        <v>0</v>
      </c>
    </row>
    <row r="78" spans="1:23" ht="13" hidden="1" thickBot="1">
      <c r="A78" s="10"/>
      <c r="B78" s="13"/>
      <c r="C78" s="8" t="s">
        <v>87</v>
      </c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>
        <f t="shared" si="2"/>
        <v>0</v>
      </c>
      <c r="W78" s="11">
        <f>IF(V77&lt;&gt;0,V78/V77,0)</f>
        <v>0</v>
      </c>
    </row>
    <row r="79" spans="1:23" ht="13" hidden="1" thickTop="1">
      <c r="A79" s="2"/>
      <c r="B79" s="12"/>
      <c r="C79" t="s">
        <v>85</v>
      </c>
      <c r="V79">
        <f t="shared" si="2"/>
        <v>0</v>
      </c>
      <c r="W79" s="1"/>
    </row>
    <row r="80" spans="1:23" hidden="1">
      <c r="A80" s="2"/>
      <c r="B80" s="12"/>
      <c r="C80" t="s">
        <v>86</v>
      </c>
      <c r="V80">
        <f t="shared" si="2"/>
        <v>0</v>
      </c>
    </row>
    <row r="81" spans="1:23" ht="13" hidden="1" thickBot="1">
      <c r="A81" s="10"/>
      <c r="B81" s="13"/>
      <c r="C81" s="8" t="s">
        <v>87</v>
      </c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>
        <f t="shared" si="2"/>
        <v>0</v>
      </c>
      <c r="W81" s="11">
        <f>IF(V80&lt;&gt;0,V81/V80,0)</f>
        <v>0</v>
      </c>
    </row>
    <row r="82" spans="1:23" ht="13" hidden="1" thickTop="1">
      <c r="A82" s="2"/>
      <c r="B82" s="12"/>
      <c r="C82" t="s">
        <v>85</v>
      </c>
      <c r="V82">
        <f t="shared" si="2"/>
        <v>0</v>
      </c>
      <c r="W82" s="1"/>
    </row>
    <row r="83" spans="1:23" hidden="1">
      <c r="A83" s="2"/>
      <c r="B83" s="12"/>
      <c r="C83" t="s">
        <v>86</v>
      </c>
      <c r="V83">
        <f t="shared" si="2"/>
        <v>0</v>
      </c>
    </row>
    <row r="84" spans="1:23" ht="13" hidden="1" thickBot="1">
      <c r="A84" s="10"/>
      <c r="B84" s="13"/>
      <c r="C84" s="8" t="s">
        <v>87</v>
      </c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>
        <f t="shared" si="2"/>
        <v>0</v>
      </c>
      <c r="W84" s="11">
        <f>IF(V83&lt;&gt;0,V84/V83,0)</f>
        <v>0</v>
      </c>
    </row>
    <row r="85" spans="1:23" ht="13" hidden="1" thickTop="1">
      <c r="A85" s="2"/>
      <c r="B85" s="12"/>
      <c r="C85" t="s">
        <v>85</v>
      </c>
      <c r="V85">
        <f t="shared" si="2"/>
        <v>0</v>
      </c>
      <c r="W85" s="1"/>
    </row>
    <row r="86" spans="1:23" hidden="1">
      <c r="A86" s="2"/>
      <c r="B86" s="12"/>
      <c r="C86" t="s">
        <v>86</v>
      </c>
      <c r="V86">
        <f t="shared" si="2"/>
        <v>0</v>
      </c>
    </row>
    <row r="87" spans="1:23" ht="13" hidden="1" thickBot="1">
      <c r="A87" s="10"/>
      <c r="B87" s="13"/>
      <c r="C87" s="8" t="s">
        <v>87</v>
      </c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>
        <f t="shared" si="2"/>
        <v>0</v>
      </c>
      <c r="W87" s="11">
        <f>IF(V86&lt;&gt;0,V87/V86,0)</f>
        <v>0</v>
      </c>
    </row>
    <row r="88" spans="1:23" ht="13" hidden="1" thickTop="1">
      <c r="A88" s="2"/>
      <c r="B88" s="12"/>
      <c r="C88" t="s">
        <v>85</v>
      </c>
      <c r="V88">
        <f t="shared" si="2"/>
        <v>0</v>
      </c>
      <c r="W88" s="1"/>
    </row>
    <row r="89" spans="1:23" hidden="1">
      <c r="A89" s="2"/>
      <c r="B89" s="12"/>
      <c r="C89" t="s">
        <v>86</v>
      </c>
      <c r="V89">
        <f t="shared" si="2"/>
        <v>0</v>
      </c>
    </row>
    <row r="90" spans="1:23" ht="13" hidden="1" thickBot="1">
      <c r="A90" s="10"/>
      <c r="B90" s="13"/>
      <c r="C90" s="8" t="s">
        <v>87</v>
      </c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>
        <f t="shared" si="2"/>
        <v>0</v>
      </c>
      <c r="W90" s="11">
        <f>IF(V89&lt;&gt;0,V90/V89,0)</f>
        <v>0</v>
      </c>
    </row>
    <row r="91" spans="1:23" ht="13" hidden="1" thickTop="1">
      <c r="A91" s="2"/>
      <c r="B91" s="12"/>
      <c r="C91" t="s">
        <v>85</v>
      </c>
      <c r="V91">
        <f t="shared" si="2"/>
        <v>0</v>
      </c>
      <c r="W91" s="1"/>
    </row>
    <row r="92" spans="1:23" hidden="1">
      <c r="A92" s="2"/>
      <c r="B92" s="12"/>
      <c r="C92" t="s">
        <v>86</v>
      </c>
      <c r="V92">
        <f t="shared" si="2"/>
        <v>0</v>
      </c>
    </row>
    <row r="93" spans="1:23" ht="13" hidden="1" thickBot="1">
      <c r="A93" s="10"/>
      <c r="B93" s="13"/>
      <c r="C93" s="8" t="s">
        <v>87</v>
      </c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>
        <f t="shared" si="2"/>
        <v>0</v>
      </c>
      <c r="W93" s="11">
        <f>IF(V92&lt;&gt;0,V93/V92,0)</f>
        <v>0</v>
      </c>
    </row>
    <row r="94" spans="1:23" ht="13" hidden="1" thickTop="1">
      <c r="A94" s="2"/>
      <c r="B94" s="12"/>
      <c r="C94" t="s">
        <v>85</v>
      </c>
      <c r="V94">
        <f t="shared" si="2"/>
        <v>0</v>
      </c>
      <c r="W94" s="1"/>
    </row>
    <row r="95" spans="1:23" hidden="1">
      <c r="A95" s="2"/>
      <c r="B95" s="12"/>
      <c r="C95" t="s">
        <v>86</v>
      </c>
      <c r="V95">
        <f t="shared" si="2"/>
        <v>0</v>
      </c>
    </row>
    <row r="96" spans="1:23" ht="13" hidden="1" thickBot="1">
      <c r="A96" s="10"/>
      <c r="B96" s="13"/>
      <c r="C96" s="8" t="s">
        <v>87</v>
      </c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>
        <f t="shared" si="2"/>
        <v>0</v>
      </c>
      <c r="W96" s="11">
        <f>IF(V95&lt;&gt;0,V96/V95,0)</f>
        <v>0</v>
      </c>
    </row>
    <row r="97" spans="1:23" ht="13" hidden="1" thickTop="1">
      <c r="A97" s="2"/>
      <c r="B97" s="12"/>
      <c r="C97" t="s">
        <v>85</v>
      </c>
      <c r="V97">
        <f t="shared" si="2"/>
        <v>0</v>
      </c>
      <c r="W97" s="1"/>
    </row>
    <row r="98" spans="1:23" hidden="1">
      <c r="A98" s="2"/>
      <c r="B98" s="12"/>
      <c r="C98" t="s">
        <v>86</v>
      </c>
      <c r="V98">
        <f t="shared" si="2"/>
        <v>0</v>
      </c>
    </row>
    <row r="99" spans="1:23" ht="13" hidden="1" thickBot="1">
      <c r="A99" s="10"/>
      <c r="B99" s="13"/>
      <c r="C99" s="8" t="s">
        <v>87</v>
      </c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>
        <f t="shared" si="2"/>
        <v>0</v>
      </c>
      <c r="W99" s="11">
        <f>IF(V98&lt;&gt;0,V99/V98,0)</f>
        <v>0</v>
      </c>
    </row>
    <row r="100" spans="1:23" ht="13" hidden="1" thickTop="1">
      <c r="A100" s="2"/>
      <c r="B100" s="12"/>
      <c r="C100" t="s">
        <v>85</v>
      </c>
      <c r="V100">
        <f t="shared" ref="V100:V108" si="3">SUM(D100:U100)</f>
        <v>0</v>
      </c>
      <c r="W100" s="1"/>
    </row>
    <row r="101" spans="1:23" hidden="1">
      <c r="A101" s="2"/>
      <c r="B101" s="12"/>
      <c r="C101" t="s">
        <v>86</v>
      </c>
      <c r="V101">
        <f t="shared" si="3"/>
        <v>0</v>
      </c>
    </row>
    <row r="102" spans="1:23" ht="13" hidden="1" thickBot="1">
      <c r="A102" s="10"/>
      <c r="B102" s="13"/>
      <c r="C102" s="8" t="s">
        <v>87</v>
      </c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>
        <f t="shared" si="3"/>
        <v>0</v>
      </c>
      <c r="W102" s="11">
        <f>IF(V101&lt;&gt;0,V102/V101,0)</f>
        <v>0</v>
      </c>
    </row>
    <row r="103" spans="1:23" ht="13" hidden="1" thickTop="1">
      <c r="A103" s="2"/>
      <c r="B103" s="12"/>
      <c r="C103" t="s">
        <v>85</v>
      </c>
      <c r="V103">
        <f t="shared" si="3"/>
        <v>0</v>
      </c>
      <c r="W103" s="1"/>
    </row>
    <row r="104" spans="1:23" hidden="1">
      <c r="A104" s="2"/>
      <c r="B104" s="12"/>
      <c r="C104" t="s">
        <v>86</v>
      </c>
      <c r="V104">
        <f t="shared" si="3"/>
        <v>0</v>
      </c>
    </row>
    <row r="105" spans="1:23" ht="13" hidden="1" thickBot="1">
      <c r="A105" s="10"/>
      <c r="B105" s="13"/>
      <c r="C105" s="8" t="s">
        <v>87</v>
      </c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>
        <f t="shared" si="3"/>
        <v>0</v>
      </c>
      <c r="W105" s="11">
        <f>IF(V104&lt;&gt;0,V105/V104,0)</f>
        <v>0</v>
      </c>
    </row>
    <row r="106" spans="1:23" ht="13" hidden="1" thickTop="1">
      <c r="A106" s="2"/>
      <c r="B106" s="12"/>
      <c r="C106" t="s">
        <v>85</v>
      </c>
      <c r="V106">
        <f t="shared" si="3"/>
        <v>0</v>
      </c>
      <c r="W106" s="1"/>
    </row>
    <row r="107" spans="1:23" hidden="1">
      <c r="A107" s="2"/>
      <c r="B107" s="12"/>
      <c r="C107" t="s">
        <v>86</v>
      </c>
      <c r="V107">
        <f t="shared" si="3"/>
        <v>0</v>
      </c>
    </row>
    <row r="108" spans="1:23" ht="13" hidden="1" thickBot="1">
      <c r="A108" s="10"/>
      <c r="B108" s="13"/>
      <c r="C108" s="8" t="s">
        <v>87</v>
      </c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>
        <f t="shared" si="3"/>
        <v>0</v>
      </c>
      <c r="W108" s="11">
        <f>IF(V107&lt;&gt;0,V108/V107,0)</f>
        <v>0</v>
      </c>
    </row>
    <row r="109" spans="1:23" ht="13" thickTop="1"/>
  </sheetData>
  <phoneticPr fontId="0" type="noConversion"/>
  <printOptions gridLines="1" gridLinesSet="0"/>
  <pageMargins left="0.25" right="0.25" top="1" bottom="1" header="0.5" footer="0.5"/>
  <pageSetup scale="41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13</vt:i4>
      </vt:variant>
    </vt:vector>
  </HeadingPairs>
  <TitlesOfParts>
    <vt:vector size="29" baseType="lpstr">
      <vt:lpstr>Instgructions</vt:lpstr>
      <vt:lpstr>Leading Hitter Data</vt:lpstr>
      <vt:lpstr>Leader Hitter Link</vt:lpstr>
      <vt:lpstr>Leaders</vt:lpstr>
      <vt:lpstr>BLACKOUT</vt:lpstr>
      <vt:lpstr>BUCKNER BALLERS</vt:lpstr>
      <vt:lpstr>DEADTOOTH'S CREW</vt:lpstr>
      <vt:lpstr>REVENGE OF THE HIT</vt:lpstr>
      <vt:lpstr>INGLORIOUS BATTERS</vt:lpstr>
      <vt:lpstr>IT'S 5 O'CLOCK SOMEWHERE</vt:lpstr>
      <vt:lpstr>FIVE FINGER DEATH PITCH</vt:lpstr>
      <vt:lpstr>UTAH SOFTBALL CLUB</vt:lpstr>
      <vt:lpstr>Team (9)</vt:lpstr>
      <vt:lpstr>Team (10)</vt:lpstr>
      <vt:lpstr>Team (11)</vt:lpstr>
      <vt:lpstr>Team (12)</vt:lpstr>
      <vt:lpstr>BLACKOUT!Print_Titles</vt:lpstr>
      <vt:lpstr>'BUCKNER BALLERS'!Print_Titles</vt:lpstr>
      <vt:lpstr>'DEADTOOTH''S CREW'!Print_Titles</vt:lpstr>
      <vt:lpstr>'FIVE FINGER DEATH PITCH'!Print_Titles</vt:lpstr>
      <vt:lpstr>'INGLORIOUS BATTERS'!Print_Titles</vt:lpstr>
      <vt:lpstr>'IT''S 5 O''CLOCK SOMEWHERE'!Print_Titles</vt:lpstr>
      <vt:lpstr>'Leader Hitter Link'!Print_Titles</vt:lpstr>
      <vt:lpstr>'REVENGE OF THE HIT'!Print_Titles</vt:lpstr>
      <vt:lpstr>'Team (10)'!Print_Titles</vt:lpstr>
      <vt:lpstr>'Team (11)'!Print_Titles</vt:lpstr>
      <vt:lpstr>'Team (12)'!Print_Titles</vt:lpstr>
      <vt:lpstr>'Team (9)'!Print_Titles</vt:lpstr>
      <vt:lpstr>'UTAH SOFTBALL CLUB'!Print_Titles</vt:lpstr>
    </vt:vector>
  </TitlesOfParts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WSASTATS</dc:title>
  <dc:creator>Bob Herlin</dc:creator>
  <cp:lastModifiedBy>Karen</cp:lastModifiedBy>
  <cp:revision/>
  <dcterms:created xsi:type="dcterms:W3CDTF">2002-03-14T02:32:53Z</dcterms:created>
  <dcterms:modified xsi:type="dcterms:W3CDTF">2026-06-03T20:37:58Z</dcterms:modified>
</cp:coreProperties>
</file>